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285" yWindow="120" windowWidth="28035" windowHeight="13590"/>
  </bookViews>
  <sheets>
    <sheet name="Read Me" sheetId="10" r:id="rId1"/>
    <sheet name="Anzahl Anträge" sheetId="1" r:id="rId2"/>
    <sheet name="Antrags- u. Bew.-Summe €" sheetId="12" r:id="rId3"/>
  </sheets>
  <calcPr calcId="145621"/>
</workbook>
</file>

<file path=xl/calcChain.xml><?xml version="1.0" encoding="utf-8"?>
<calcChain xmlns="http://schemas.openxmlformats.org/spreadsheetml/2006/main">
  <c r="J33" i="1" l="1"/>
  <c r="H33" i="1"/>
  <c r="I24" i="1"/>
  <c r="J24" i="1"/>
  <c r="H24" i="1"/>
  <c r="S32" i="1"/>
  <c r="R32" i="1"/>
  <c r="Q32" i="1"/>
  <c r="R28" i="1"/>
  <c r="S28" i="1"/>
  <c r="Q28" i="1"/>
  <c r="R24" i="1"/>
  <c r="S24" i="1"/>
  <c r="Q24" i="1"/>
  <c r="AA28" i="1"/>
  <c r="AB28" i="1"/>
  <c r="Z28" i="1"/>
  <c r="AA24" i="1"/>
  <c r="AB24" i="1"/>
  <c r="Z24" i="1"/>
  <c r="AB22" i="1"/>
  <c r="AA22" i="1"/>
  <c r="Z22" i="1"/>
  <c r="AK24" i="1"/>
  <c r="AJ24" i="1"/>
  <c r="AI24" i="1"/>
  <c r="AJ22" i="1"/>
  <c r="AK22" i="1"/>
  <c r="AI22" i="1"/>
  <c r="Z8" i="1" l="1"/>
  <c r="Z7" i="1"/>
</calcChain>
</file>

<file path=xl/sharedStrings.xml><?xml version="1.0" encoding="utf-8"?>
<sst xmlns="http://schemas.openxmlformats.org/spreadsheetml/2006/main" count="207" uniqueCount="47">
  <si>
    <t>Bewilligungsquote in %</t>
  </si>
  <si>
    <t>Bewilligungsqutoe in %</t>
  </si>
  <si>
    <t>Bewilligungsquote</t>
  </si>
  <si>
    <t>Männer</t>
  </si>
  <si>
    <t>Frauen</t>
  </si>
  <si>
    <t xml:space="preserve">Frauen </t>
  </si>
  <si>
    <t>Einzelprojekte</t>
  </si>
  <si>
    <t>Internationale Programme</t>
  </si>
  <si>
    <t>Translational Brainpower</t>
  </si>
  <si>
    <t>START</t>
  </si>
  <si>
    <t>START Verlängerung</t>
  </si>
  <si>
    <t xml:space="preserve">Wittgenstein </t>
  </si>
  <si>
    <t>Schrödinger</t>
  </si>
  <si>
    <t>Meitner</t>
  </si>
  <si>
    <t>Firnberg</t>
  </si>
  <si>
    <t>Richter</t>
  </si>
  <si>
    <t>Translational Research</t>
  </si>
  <si>
    <t>KLIF</t>
  </si>
  <si>
    <t>PEEK</t>
  </si>
  <si>
    <t>Provision</t>
  </si>
  <si>
    <t>Gesamt</t>
  </si>
  <si>
    <t>Bewilligungen</t>
  </si>
  <si>
    <t>Wissenschaftskommunikation</t>
  </si>
  <si>
    <t xml:space="preserve">DK Verlängerung </t>
  </si>
  <si>
    <t>Anzahl Anträge und bewilligte Projekte</t>
  </si>
  <si>
    <t>SFB Konzeptanträge</t>
  </si>
  <si>
    <t>NFN Konzeptanträge</t>
  </si>
  <si>
    <t>DK Konzeptanträge</t>
  </si>
  <si>
    <t>SFB Ebene Teilprojekte</t>
  </si>
  <si>
    <t>SFB Verlängerung Ebene Teilprojekte</t>
  </si>
  <si>
    <t>NFN Ebene Teilprojekte</t>
  </si>
  <si>
    <t>NFN Verlängerung Ebene Teilprojekte</t>
  </si>
  <si>
    <t>Entschiedene Anträge</t>
  </si>
  <si>
    <t>SFB Ebene Vollanträge</t>
  </si>
  <si>
    <t>NFN Ebene Vollanträge</t>
  </si>
  <si>
    <t>DK</t>
  </si>
  <si>
    <t>Open Access Journal Interessensbekundungen</t>
  </si>
  <si>
    <t>Open Access Journal</t>
  </si>
  <si>
    <r>
      <t xml:space="preserve">Publikationsförderung </t>
    </r>
    <r>
      <rPr>
        <sz val="8"/>
        <color rgb="FF000000"/>
        <rFont val="Arial"/>
        <family val="2"/>
      </rPr>
      <t>(Wissenschaftl. Veröffentl., Selbstst. Publ., Übersetzungen)</t>
    </r>
  </si>
  <si>
    <t>Antrags- und Bewilligungssummen in Mio. €</t>
  </si>
  <si>
    <t>Neubewilligungen</t>
  </si>
  <si>
    <t>Gesamtbewilligungen
(Neubewill. + Ergänzende Bew.)</t>
  </si>
  <si>
    <t>Rate</t>
  </si>
  <si>
    <t xml:space="preserve">Männer </t>
  </si>
  <si>
    <t>Wittgenstein</t>
  </si>
  <si>
    <t>€ &lt;0,1</t>
  </si>
  <si>
    <t>Förderungsprogramm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</si>
</sst>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71" formatCode="0.0000"/>
  </numFmts>
  <fonts count="9" x14ac:knownFonts="1">
    <font>
      <sz val="11"/>
      <color rgb="FF000000"/>
      <name val="Calibri"/>
      <family val="2"/>
    </font>
    <font>
      <sz val="11"/>
      <color theme="1"/>
      <name val="Arial"/>
      <family val="2"/>
    </font>
    <font>
      <sz val="11"/>
      <color rgb="FF000000"/>
      <name val="Calibri"/>
      <family val="2"/>
    </font>
    <font>
      <b/>
      <sz val="11"/>
      <color rgb="FF000000"/>
      <name val="Arial"/>
      <family val="2"/>
    </font>
    <font>
      <sz val="11"/>
      <color rgb="FF000000"/>
      <name val="Arial"/>
      <family val="2"/>
    </font>
    <font>
      <sz val="8"/>
      <color rgb="FF000000"/>
      <name val="Arial"/>
      <family val="2"/>
    </font>
    <font>
      <b/>
      <sz val="14"/>
      <color rgb="FF0070C0"/>
      <name val="Arial"/>
      <family val="2"/>
    </font>
    <font>
      <b/>
      <sz val="10"/>
      <color rgb="FF000000"/>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s>
  <cellStyleXfs count="4">
    <xf numFmtId="0" fontId="0" fillId="0" borderId="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49">
    <xf numFmtId="0" fontId="0" fillId="0" borderId="0" xfId="0"/>
    <xf numFmtId="0" fontId="3" fillId="0" borderId="0" xfId="0" applyFont="1"/>
    <xf numFmtId="0" fontId="4" fillId="0" borderId="0" xfId="0" applyFont="1"/>
    <xf numFmtId="0" fontId="0" fillId="0" borderId="0" xfId="0" applyFill="1"/>
    <xf numFmtId="0" fontId="4" fillId="0" borderId="1" xfId="0" applyFont="1" applyFill="1" applyBorder="1"/>
    <xf numFmtId="0" fontId="4" fillId="0" borderId="3" xfId="0" applyFont="1" applyBorder="1"/>
    <xf numFmtId="0" fontId="4" fillId="0" borderId="5" xfId="0" applyFont="1" applyBorder="1"/>
    <xf numFmtId="165" fontId="4" fillId="0" borderId="1" xfId="0" applyNumberFormat="1" applyFont="1" applyFill="1" applyBorder="1"/>
    <xf numFmtId="1" fontId="4" fillId="0" borderId="1" xfId="0" applyNumberFormat="1" applyFont="1" applyFill="1" applyBorder="1"/>
    <xf numFmtId="165" fontId="4" fillId="0" borderId="1" xfId="3" applyNumberFormat="1" applyFont="1" applyFill="1" applyBorder="1"/>
    <xf numFmtId="0" fontId="4" fillId="0" borderId="7" xfId="0" applyFont="1" applyFill="1" applyBorder="1"/>
    <xf numFmtId="0" fontId="4" fillId="0" borderId="11" xfId="0" applyFont="1" applyFill="1" applyBorder="1"/>
    <xf numFmtId="165" fontId="4" fillId="0" borderId="4" xfId="0" applyNumberFormat="1" applyFont="1" applyFill="1" applyBorder="1"/>
    <xf numFmtId="0" fontId="4" fillId="0" borderId="4" xfId="0" applyFont="1" applyFill="1" applyBorder="1"/>
    <xf numFmtId="165" fontId="4" fillId="0" borderId="4" xfId="3" applyNumberFormat="1" applyFont="1" applyFill="1" applyBorder="1"/>
    <xf numFmtId="0" fontId="4" fillId="0" borderId="16" xfId="0" applyFont="1" applyFill="1" applyBorder="1"/>
    <xf numFmtId="0" fontId="4" fillId="0" borderId="5" xfId="0" applyFont="1" applyFill="1" applyBorder="1"/>
    <xf numFmtId="165" fontId="4" fillId="0" borderId="5" xfId="0" applyNumberFormat="1" applyFont="1" applyFill="1" applyBorder="1"/>
    <xf numFmtId="165" fontId="4" fillId="0" borderId="3" xfId="0" applyNumberFormat="1" applyFont="1" applyFill="1" applyBorder="1"/>
    <xf numFmtId="0" fontId="4" fillId="0" borderId="3" xfId="0" applyFont="1" applyFill="1" applyBorder="1"/>
    <xf numFmtId="1" fontId="4" fillId="0" borderId="7" xfId="0" applyNumberFormat="1" applyFont="1" applyFill="1" applyBorder="1"/>
    <xf numFmtId="1" fontId="4" fillId="0" borderId="11" xfId="0" applyNumberFormat="1" applyFont="1" applyFill="1" applyBorder="1"/>
    <xf numFmtId="1" fontId="4" fillId="0" borderId="16" xfId="0" applyNumberFormat="1" applyFont="1" applyFill="1" applyBorder="1"/>
    <xf numFmtId="1" fontId="4" fillId="0" borderId="5" xfId="0" applyNumberFormat="1" applyFont="1" applyFill="1" applyBorder="1"/>
    <xf numFmtId="165" fontId="4" fillId="0" borderId="3" xfId="3" applyNumberFormat="1" applyFont="1" applyFill="1" applyBorder="1"/>
    <xf numFmtId="165" fontId="4" fillId="0" borderId="7" xfId="3" applyNumberFormat="1" applyFont="1" applyFill="1" applyBorder="1"/>
    <xf numFmtId="0" fontId="4" fillId="0" borderId="8" xfId="0" applyFont="1" applyFill="1" applyBorder="1"/>
    <xf numFmtId="1" fontId="4" fillId="0" borderId="4" xfId="0" applyNumberFormat="1" applyFont="1" applyFill="1" applyBorder="1"/>
    <xf numFmtId="1" fontId="4" fillId="0" borderId="3" xfId="0" applyNumberFormat="1" applyFont="1" applyFill="1" applyBorder="1"/>
    <xf numFmtId="165" fontId="4" fillId="0" borderId="7" xfId="0" applyNumberFormat="1" applyFont="1" applyFill="1" applyBorder="1"/>
    <xf numFmtId="165" fontId="4" fillId="0" borderId="8" xfId="0" applyNumberFormat="1" applyFont="1" applyFill="1" applyBorder="1"/>
    <xf numFmtId="0" fontId="4" fillId="0" borderId="18" xfId="0" applyFont="1" applyFill="1" applyBorder="1"/>
    <xf numFmtId="0" fontId="4" fillId="0" borderId="6" xfId="0" applyFont="1" applyFill="1" applyBorder="1"/>
    <xf numFmtId="0" fontId="4" fillId="0" borderId="2" xfId="0" applyFont="1" applyFill="1" applyBorder="1"/>
    <xf numFmtId="0" fontId="4" fillId="0" borderId="9" xfId="0" applyFont="1" applyFill="1" applyBorder="1"/>
    <xf numFmtId="165" fontId="4" fillId="0" borderId="9" xfId="0" applyNumberFormat="1" applyFont="1" applyFill="1" applyBorder="1"/>
    <xf numFmtId="165" fontId="4" fillId="0" borderId="6" xfId="0" applyNumberFormat="1" applyFont="1" applyFill="1" applyBorder="1"/>
    <xf numFmtId="165" fontId="4" fillId="0" borderId="2" xfId="0" applyNumberFormat="1" applyFont="1" applyFill="1" applyBorder="1"/>
    <xf numFmtId="1" fontId="4" fillId="0" borderId="18" xfId="0" applyNumberFormat="1" applyFont="1" applyFill="1" applyBorder="1"/>
    <xf numFmtId="1" fontId="4" fillId="0" borderId="6" xfId="0" applyNumberFormat="1" applyFont="1" applyFill="1" applyBorder="1"/>
    <xf numFmtId="1" fontId="4" fillId="0" borderId="2" xfId="0" applyNumberFormat="1" applyFont="1" applyFill="1" applyBorder="1"/>
    <xf numFmtId="1" fontId="4" fillId="0" borderId="9" xfId="0" applyNumberFormat="1" applyFont="1" applyFill="1" applyBorder="1"/>
    <xf numFmtId="165" fontId="4" fillId="0" borderId="9" xfId="3" applyNumberFormat="1" applyFont="1" applyFill="1" applyBorder="1"/>
    <xf numFmtId="165" fontId="4" fillId="0" borderId="6" xfId="3" applyNumberFormat="1" applyFont="1" applyFill="1" applyBorder="1"/>
    <xf numFmtId="165" fontId="4" fillId="0" borderId="2" xfId="3" applyNumberFormat="1" applyFont="1" applyFill="1" applyBorder="1"/>
    <xf numFmtId="165" fontId="4" fillId="0" borderId="8" xfId="3" applyNumberFormat="1" applyFont="1" applyFill="1" applyBorder="1"/>
    <xf numFmtId="165" fontId="4" fillId="0" borderId="5" xfId="3" applyNumberFormat="1" applyFont="1" applyFill="1" applyBorder="1"/>
    <xf numFmtId="1" fontId="4" fillId="0" borderId="8" xfId="0" applyNumberFormat="1" applyFont="1" applyFill="1" applyBorder="1"/>
    <xf numFmtId="0" fontId="3" fillId="0" borderId="20" xfId="0" applyFont="1" applyBorder="1"/>
    <xf numFmtId="0" fontId="4" fillId="0" borderId="16" xfId="0" applyFont="1" applyBorder="1"/>
    <xf numFmtId="0" fontId="4" fillId="0" borderId="8" xfId="0" applyFont="1" applyBorder="1"/>
    <xf numFmtId="0" fontId="4" fillId="2" borderId="16" xfId="0" applyFont="1" applyFill="1" applyBorder="1"/>
    <xf numFmtId="0" fontId="4" fillId="2" borderId="5" xfId="0" applyFont="1" applyFill="1" applyBorder="1"/>
    <xf numFmtId="0" fontId="4" fillId="2" borderId="3" xfId="0" applyFont="1" applyFill="1" applyBorder="1"/>
    <xf numFmtId="0" fontId="4" fillId="2" borderId="8" xfId="0" applyFont="1" applyFill="1" applyBorder="1"/>
    <xf numFmtId="0" fontId="4" fillId="2" borderId="18" xfId="0" applyFont="1" applyFill="1" applyBorder="1"/>
    <xf numFmtId="0" fontId="4" fillId="2" borderId="6" xfId="0" applyFont="1" applyFill="1" applyBorder="1"/>
    <xf numFmtId="0" fontId="4" fillId="2" borderId="2" xfId="0" applyFont="1" applyFill="1" applyBorder="1"/>
    <xf numFmtId="0" fontId="4" fillId="2" borderId="9" xfId="0" applyFont="1" applyFill="1" applyBorder="1"/>
    <xf numFmtId="165" fontId="4" fillId="2" borderId="9" xfId="0" applyNumberFormat="1" applyFont="1" applyFill="1" applyBorder="1"/>
    <xf numFmtId="165" fontId="4" fillId="2" borderId="6" xfId="0" applyNumberFormat="1" applyFont="1" applyFill="1" applyBorder="1"/>
    <xf numFmtId="165" fontId="4" fillId="2" borderId="2" xfId="0" applyNumberFormat="1" applyFont="1" applyFill="1" applyBorder="1"/>
    <xf numFmtId="0" fontId="4" fillId="2" borderId="11" xfId="0" applyFont="1" applyFill="1" applyBorder="1"/>
    <xf numFmtId="0" fontId="4" fillId="2" borderId="1" xfId="0" applyFont="1" applyFill="1" applyBorder="1"/>
    <xf numFmtId="0" fontId="4" fillId="2" borderId="4" xfId="0" applyFont="1" applyFill="1" applyBorder="1"/>
    <xf numFmtId="0" fontId="4" fillId="2" borderId="7" xfId="0" applyFont="1" applyFill="1" applyBorder="1"/>
    <xf numFmtId="165" fontId="4" fillId="2" borderId="7" xfId="0" applyNumberFormat="1" applyFont="1" applyFill="1" applyBorder="1"/>
    <xf numFmtId="165" fontId="4" fillId="2" borderId="1" xfId="0" applyNumberFormat="1" applyFont="1" applyFill="1" applyBorder="1"/>
    <xf numFmtId="165" fontId="4" fillId="2" borderId="4" xfId="0" applyNumberFormat="1" applyFont="1" applyFill="1" applyBorder="1"/>
    <xf numFmtId="165" fontId="4" fillId="2" borderId="8" xfId="0" applyNumberFormat="1" applyFont="1" applyFill="1" applyBorder="1"/>
    <xf numFmtId="165" fontId="4" fillId="2" borderId="5" xfId="0" applyNumberFormat="1" applyFont="1" applyFill="1" applyBorder="1"/>
    <xf numFmtId="165" fontId="4" fillId="2" borderId="3" xfId="0" applyNumberFormat="1" applyFont="1" applyFill="1" applyBorder="1"/>
    <xf numFmtId="165" fontId="4" fillId="2" borderId="7" xfId="3" applyNumberFormat="1" applyFont="1" applyFill="1" applyBorder="1"/>
    <xf numFmtId="165" fontId="4" fillId="2" borderId="1" xfId="3" applyNumberFormat="1" applyFont="1" applyFill="1" applyBorder="1"/>
    <xf numFmtId="165" fontId="4" fillId="2" borderId="4" xfId="3" applyNumberFormat="1" applyFont="1" applyFill="1" applyBorder="1"/>
    <xf numFmtId="165" fontId="4" fillId="2" borderId="8" xfId="3" applyNumberFormat="1" applyFont="1" applyFill="1" applyBorder="1"/>
    <xf numFmtId="165" fontId="4" fillId="2" borderId="5" xfId="3" applyNumberFormat="1" applyFont="1" applyFill="1" applyBorder="1"/>
    <xf numFmtId="165" fontId="4" fillId="2" borderId="3" xfId="3" applyNumberFormat="1" applyFont="1" applyFill="1" applyBorder="1"/>
    <xf numFmtId="0" fontId="4" fillId="2" borderId="0" xfId="0" applyFont="1" applyFill="1" applyBorder="1"/>
    <xf numFmtId="0" fontId="4" fillId="2" borderId="14" xfId="0" applyFont="1" applyFill="1" applyBorder="1"/>
    <xf numFmtId="0" fontId="4" fillId="2" borderId="11" xfId="0" applyFont="1" applyFill="1" applyBorder="1" applyAlignment="1">
      <alignment horizontal="center"/>
    </xf>
    <xf numFmtId="1" fontId="4" fillId="2" borderId="16" xfId="0" applyNumberFormat="1" applyFont="1" applyFill="1" applyBorder="1"/>
    <xf numFmtId="1" fontId="4" fillId="2" borderId="5" xfId="0" applyNumberFormat="1" applyFont="1" applyFill="1" applyBorder="1"/>
    <xf numFmtId="1" fontId="4" fillId="2" borderId="3" xfId="0" applyNumberFormat="1" applyFont="1" applyFill="1" applyBorder="1"/>
    <xf numFmtId="0" fontId="4" fillId="0" borderId="19" xfId="0" applyFont="1" applyBorder="1" applyAlignment="1">
      <alignment vertical="center"/>
    </xf>
    <xf numFmtId="0" fontId="4" fillId="0" borderId="17" xfId="0" applyFont="1" applyBorder="1" applyAlignment="1">
      <alignment vertical="center"/>
    </xf>
    <xf numFmtId="0" fontId="4" fillId="0" borderId="15" xfId="0" applyFont="1" applyBorder="1" applyAlignment="1">
      <alignment vertical="center"/>
    </xf>
    <xf numFmtId="0" fontId="4" fillId="0" borderId="15" xfId="0" applyFont="1" applyFill="1" applyBorder="1" applyAlignment="1">
      <alignment vertical="center"/>
    </xf>
    <xf numFmtId="0" fontId="4" fillId="0" borderId="3" xfId="0" applyFont="1" applyBorder="1" applyAlignment="1">
      <alignment vertical="center"/>
    </xf>
    <xf numFmtId="0" fontId="6" fillId="0" borderId="0" xfId="0" applyFont="1" applyAlignment="1">
      <alignment horizontal="left"/>
    </xf>
    <xf numFmtId="0" fontId="6" fillId="0" borderId="0" xfId="0" applyFont="1"/>
    <xf numFmtId="165" fontId="0" fillId="0" borderId="0" xfId="3" applyNumberFormat="1" applyFont="1"/>
    <xf numFmtId="0" fontId="3" fillId="0" borderId="14" xfId="0" applyFont="1" applyBorder="1"/>
    <xf numFmtId="0" fontId="3" fillId="0" borderId="21" xfId="0" applyFont="1" applyBorder="1"/>
    <xf numFmtId="0" fontId="8" fillId="2" borderId="8" xfId="0" applyFont="1" applyFill="1" applyBorder="1"/>
    <xf numFmtId="0" fontId="8" fillId="2" borderId="5" xfId="0" applyFont="1" applyFill="1" applyBorder="1"/>
    <xf numFmtId="0" fontId="8" fillId="2" borderId="3" xfId="0" applyFont="1" applyFill="1" applyBorder="1"/>
    <xf numFmtId="0" fontId="8" fillId="0" borderId="8" xfId="0" applyFont="1" applyFill="1" applyBorder="1"/>
    <xf numFmtId="0" fontId="8" fillId="0" borderId="5" xfId="0" applyFont="1" applyFill="1" applyBorder="1"/>
    <xf numFmtId="0" fontId="8" fillId="0" borderId="3" xfId="0" applyFont="1" applyBorder="1"/>
    <xf numFmtId="0" fontId="8" fillId="0" borderId="3" xfId="0" applyFont="1" applyFill="1" applyBorder="1"/>
    <xf numFmtId="0" fontId="8" fillId="0" borderId="5" xfId="0" applyFont="1" applyBorder="1"/>
    <xf numFmtId="0" fontId="8" fillId="0" borderId="8" xfId="0" applyFont="1" applyBorder="1"/>
    <xf numFmtId="0" fontId="4" fillId="0" borderId="2" xfId="0" applyFont="1" applyBorder="1"/>
    <xf numFmtId="165" fontId="8" fillId="2" borderId="9" xfId="3" applyNumberFormat="1" applyFont="1" applyFill="1" applyBorder="1"/>
    <xf numFmtId="165" fontId="8" fillId="2" borderId="6" xfId="3" applyNumberFormat="1" applyFont="1" applyFill="1" applyBorder="1"/>
    <xf numFmtId="165" fontId="8" fillId="2" borderId="2" xfId="3" applyNumberFormat="1" applyFont="1" applyFill="1" applyBorder="1"/>
    <xf numFmtId="167" fontId="8" fillId="2" borderId="9" xfId="2" applyNumberFormat="1" applyFont="1" applyFill="1" applyBorder="1"/>
    <xf numFmtId="167" fontId="8" fillId="2" borderId="6" xfId="2" applyNumberFormat="1" applyFont="1" applyFill="1" applyBorder="1"/>
    <xf numFmtId="167" fontId="8" fillId="2" borderId="2" xfId="2" applyNumberFormat="1" applyFont="1" applyFill="1" applyBorder="1"/>
    <xf numFmtId="167" fontId="8" fillId="0" borderId="9" xfId="2" applyNumberFormat="1" applyFont="1" applyFill="1" applyBorder="1"/>
    <xf numFmtId="167" fontId="8" fillId="0" borderId="6" xfId="2" applyNumberFormat="1" applyFont="1" applyFill="1" applyBorder="1"/>
    <xf numFmtId="167" fontId="8" fillId="0" borderId="2" xfId="2" applyNumberFormat="1" applyFont="1" applyFill="1" applyBorder="1"/>
    <xf numFmtId="165" fontId="8" fillId="0" borderId="9" xfId="3" applyNumberFormat="1" applyFont="1" applyFill="1" applyBorder="1"/>
    <xf numFmtId="165" fontId="8" fillId="0" borderId="6" xfId="3" applyNumberFormat="1" applyFont="1" applyFill="1" applyBorder="1"/>
    <xf numFmtId="165" fontId="8" fillId="0" borderId="2" xfId="3" applyNumberFormat="1" applyFont="1" applyFill="1" applyBorder="1"/>
    <xf numFmtId="0" fontId="4" fillId="0" borderId="4" xfId="0" applyFont="1" applyBorder="1"/>
    <xf numFmtId="165" fontId="8" fillId="2" borderId="7" xfId="3" applyNumberFormat="1" applyFont="1" applyFill="1" applyBorder="1"/>
    <xf numFmtId="165" fontId="8" fillId="2" borderId="1" xfId="3" applyNumberFormat="1" applyFont="1" applyFill="1" applyBorder="1"/>
    <xf numFmtId="165" fontId="8" fillId="2" borderId="4" xfId="3" applyNumberFormat="1" applyFont="1" applyFill="1" applyBorder="1"/>
    <xf numFmtId="167" fontId="8" fillId="2" borderId="7" xfId="2" applyNumberFormat="1" applyFont="1" applyFill="1" applyBorder="1"/>
    <xf numFmtId="167" fontId="8" fillId="2" borderId="1" xfId="2" applyNumberFormat="1" applyFont="1" applyFill="1" applyBorder="1"/>
    <xf numFmtId="167" fontId="8" fillId="2" borderId="4" xfId="2" applyNumberFormat="1" applyFont="1" applyFill="1" applyBorder="1"/>
    <xf numFmtId="167" fontId="8" fillId="0" borderId="7" xfId="2" applyNumberFormat="1" applyFont="1" applyFill="1" applyBorder="1"/>
    <xf numFmtId="167" fontId="8" fillId="0" borderId="1" xfId="2" applyNumberFormat="1" applyFont="1" applyFill="1" applyBorder="1"/>
    <xf numFmtId="167" fontId="8" fillId="0" borderId="4" xfId="2" applyNumberFormat="1" applyFont="1" applyFill="1" applyBorder="1"/>
    <xf numFmtId="165" fontId="8" fillId="0" borderId="7" xfId="3" applyNumberFormat="1" applyFont="1" applyFill="1" applyBorder="1"/>
    <xf numFmtId="165" fontId="8" fillId="0" borderId="1" xfId="3" applyNumberFormat="1" applyFont="1" applyFill="1" applyBorder="1"/>
    <xf numFmtId="165" fontId="8" fillId="0" borderId="4" xfId="3" applyNumberFormat="1" applyFont="1" applyFill="1" applyBorder="1"/>
    <xf numFmtId="167" fontId="8" fillId="0" borderId="7" xfId="2" applyNumberFormat="1" applyFont="1" applyFill="1" applyBorder="1" applyAlignment="1">
      <alignment horizontal="right"/>
    </xf>
    <xf numFmtId="167" fontId="8" fillId="0" borderId="1" xfId="2" applyNumberFormat="1" applyFont="1" applyFill="1" applyBorder="1" applyAlignment="1">
      <alignment horizontal="right"/>
    </xf>
    <xf numFmtId="165" fontId="8" fillId="2" borderId="8" xfId="3" applyNumberFormat="1" applyFont="1" applyFill="1" applyBorder="1"/>
    <xf numFmtId="165" fontId="8" fillId="2" borderId="5" xfId="3" applyNumberFormat="1" applyFont="1" applyFill="1" applyBorder="1"/>
    <xf numFmtId="165" fontId="8" fillId="2" borderId="3" xfId="3" applyNumberFormat="1" applyFont="1" applyFill="1" applyBorder="1"/>
    <xf numFmtId="167" fontId="8" fillId="2" borderId="8" xfId="2" applyNumberFormat="1" applyFont="1" applyFill="1" applyBorder="1"/>
    <xf numFmtId="167" fontId="8" fillId="2" borderId="5" xfId="2" applyNumberFormat="1" applyFont="1" applyFill="1" applyBorder="1"/>
    <xf numFmtId="167" fontId="8" fillId="2" borderId="3" xfId="2" applyNumberFormat="1" applyFont="1" applyFill="1" applyBorder="1"/>
    <xf numFmtId="167" fontId="8" fillId="0" borderId="8" xfId="2" applyNumberFormat="1" applyFont="1" applyFill="1" applyBorder="1"/>
    <xf numFmtId="167" fontId="8" fillId="0" borderId="5" xfId="2" applyNumberFormat="1" applyFont="1" applyFill="1" applyBorder="1"/>
    <xf numFmtId="167" fontId="8" fillId="0" borderId="3" xfId="2" applyNumberFormat="1" applyFont="1" applyFill="1" applyBorder="1"/>
    <xf numFmtId="165" fontId="8" fillId="0" borderId="8" xfId="3" applyNumberFormat="1" applyFont="1" applyFill="1" applyBorder="1"/>
    <xf numFmtId="165" fontId="8" fillId="0" borderId="5" xfId="3" applyNumberFormat="1" applyFont="1" applyFill="1" applyBorder="1"/>
    <xf numFmtId="165" fontId="8" fillId="0" borderId="3" xfId="3" applyNumberFormat="1" applyFont="1" applyFill="1" applyBorder="1"/>
    <xf numFmtId="0" fontId="4" fillId="0" borderId="10" xfId="0" applyFont="1" applyBorder="1"/>
    <xf numFmtId="0" fontId="8" fillId="2" borderId="9" xfId="0" applyFont="1" applyFill="1" applyBorder="1"/>
    <xf numFmtId="0" fontId="8" fillId="2" borderId="6" xfId="0" applyFont="1" applyFill="1" applyBorder="1"/>
    <xf numFmtId="0" fontId="8" fillId="2" borderId="2" xfId="0" applyFont="1" applyFill="1" applyBorder="1"/>
    <xf numFmtId="167" fontId="8" fillId="2" borderId="9" xfId="0" applyNumberFormat="1" applyFont="1" applyFill="1" applyBorder="1"/>
    <xf numFmtId="167" fontId="8" fillId="2" borderId="2" xfId="0" applyNumberFormat="1" applyFont="1" applyFill="1" applyBorder="1"/>
    <xf numFmtId="167" fontId="8" fillId="0" borderId="9" xfId="0" applyNumberFormat="1" applyFont="1" applyFill="1" applyBorder="1"/>
    <xf numFmtId="167" fontId="8" fillId="0" borderId="6" xfId="0" applyNumberFormat="1" applyFont="1" applyFill="1" applyBorder="1"/>
    <xf numFmtId="167" fontId="8" fillId="0" borderId="2" xfId="0" applyNumberFormat="1" applyFont="1" applyFill="1" applyBorder="1"/>
    <xf numFmtId="165" fontId="8" fillId="0" borderId="9" xfId="0" applyNumberFormat="1" applyFont="1" applyFill="1" applyBorder="1"/>
    <xf numFmtId="165" fontId="8" fillId="0" borderId="6" xfId="0" applyNumberFormat="1" applyFont="1" applyFill="1" applyBorder="1"/>
    <xf numFmtId="165" fontId="8" fillId="0" borderId="2" xfId="0" applyNumberFormat="1" applyFont="1" applyFill="1" applyBorder="1"/>
    <xf numFmtId="165" fontId="8" fillId="2" borderId="10" xfId="3" applyNumberFormat="1" applyFont="1" applyFill="1" applyBorder="1"/>
    <xf numFmtId="167" fontId="8" fillId="0" borderId="10" xfId="2" applyNumberFormat="1" applyFont="1" applyFill="1" applyBorder="1"/>
    <xf numFmtId="167" fontId="8" fillId="0" borderId="12" xfId="2" applyNumberFormat="1" applyFont="1" applyFill="1" applyBorder="1"/>
    <xf numFmtId="167" fontId="8" fillId="0" borderId="13" xfId="2" applyNumberFormat="1" applyFont="1" applyFill="1" applyBorder="1"/>
    <xf numFmtId="0" fontId="0" fillId="2" borderId="0" xfId="0" applyFill="1"/>
    <xf numFmtId="167" fontId="8" fillId="2" borderId="23" xfId="2" applyNumberFormat="1" applyFont="1" applyFill="1" applyBorder="1"/>
    <xf numFmtId="167" fontId="8" fillId="2" borderId="26" xfId="2" applyNumberFormat="1" applyFont="1" applyFill="1" applyBorder="1"/>
    <xf numFmtId="167" fontId="8" fillId="2" borderId="24" xfId="2" applyNumberFormat="1" applyFont="1" applyFill="1" applyBorder="1"/>
    <xf numFmtId="0" fontId="0" fillId="2" borderId="11" xfId="0" applyFill="1" applyBorder="1"/>
    <xf numFmtId="0" fontId="0" fillId="2" borderId="4" xfId="0" applyFill="1" applyBorder="1"/>
    <xf numFmtId="0" fontId="0" fillId="0" borderId="27" xfId="0" applyFill="1" applyBorder="1"/>
    <xf numFmtId="167" fontId="8" fillId="0" borderId="11" xfId="2" applyNumberFormat="1" applyFont="1" applyFill="1" applyBorder="1"/>
    <xf numFmtId="165" fontId="8" fillId="0" borderId="28" xfId="3" applyNumberFormat="1" applyFont="1" applyFill="1" applyBorder="1"/>
    <xf numFmtId="0" fontId="0" fillId="0" borderId="11" xfId="0" applyFill="1" applyBorder="1"/>
    <xf numFmtId="0" fontId="0" fillId="0" borderId="7" xfId="0" applyFill="1" applyBorder="1"/>
    <xf numFmtId="0" fontId="0" fillId="0" borderId="4" xfId="0" applyFill="1" applyBorder="1"/>
    <xf numFmtId="165" fontId="8" fillId="0" borderId="25" xfId="3" applyNumberFormat="1" applyFont="1" applyFill="1" applyBorder="1"/>
    <xf numFmtId="165" fontId="8" fillId="2" borderId="29" xfId="3" applyNumberFormat="1" applyFont="1" applyFill="1" applyBorder="1"/>
    <xf numFmtId="165" fontId="8" fillId="2" borderId="25" xfId="3" applyNumberFormat="1" applyFont="1" applyFill="1" applyBorder="1"/>
    <xf numFmtId="165" fontId="8" fillId="0" borderId="29" xfId="3" applyNumberFormat="1" applyFont="1" applyFill="1" applyBorder="1"/>
    <xf numFmtId="165" fontId="8" fillId="0" borderId="30" xfId="3" applyNumberFormat="1" applyFont="1" applyFill="1" applyBorder="1"/>
    <xf numFmtId="167" fontId="8" fillId="2" borderId="30" xfId="2" applyNumberFormat="1" applyFont="1" applyFill="1" applyBorder="1"/>
    <xf numFmtId="167" fontId="8" fillId="2" borderId="29" xfId="2" applyNumberFormat="1" applyFont="1" applyFill="1" applyBorder="1"/>
    <xf numFmtId="167" fontId="8" fillId="2" borderId="25" xfId="2" applyNumberFormat="1" applyFont="1" applyFill="1" applyBorder="1"/>
    <xf numFmtId="165" fontId="8" fillId="2" borderId="30" xfId="3" applyNumberFormat="1" applyFont="1" applyFill="1" applyBorder="1"/>
    <xf numFmtId="167" fontId="8" fillId="0" borderId="29" xfId="2" applyNumberFormat="1" applyFont="1" applyFill="1" applyBorder="1"/>
    <xf numFmtId="167" fontId="8" fillId="0" borderId="25" xfId="2" applyNumberFormat="1" applyFont="1" applyFill="1" applyBorder="1"/>
    <xf numFmtId="167" fontId="8" fillId="0" borderId="30" xfId="2" applyNumberFormat="1" applyFont="1" applyFill="1" applyBorder="1"/>
    <xf numFmtId="167" fontId="8" fillId="0" borderId="27" xfId="2" applyNumberFormat="1" applyFont="1" applyFill="1" applyBorder="1"/>
    <xf numFmtId="0" fontId="0" fillId="0" borderId="8" xfId="0" applyFill="1" applyBorder="1"/>
    <xf numFmtId="0" fontId="0" fillId="0" borderId="5" xfId="0" applyFill="1" applyBorder="1"/>
    <xf numFmtId="0" fontId="0" fillId="0" borderId="3" xfId="0" applyFill="1" applyBorder="1"/>
    <xf numFmtId="167" fontId="8" fillId="2" borderId="6" xfId="0" applyNumberFormat="1" applyFont="1" applyFill="1" applyBorder="1"/>
    <xf numFmtId="0" fontId="8" fillId="0" borderId="9" xfId="0" applyFont="1" applyFill="1" applyBorder="1"/>
    <xf numFmtId="0" fontId="8" fillId="0" borderId="6" xfId="0" applyFont="1" applyFill="1" applyBorder="1"/>
    <xf numFmtId="0" fontId="8" fillId="0" borderId="2" xfId="0" applyFont="1" applyFill="1" applyBorder="1"/>
    <xf numFmtId="167" fontId="8" fillId="0" borderId="22" xfId="2" applyNumberFormat="1" applyFont="1" applyFill="1" applyBorder="1"/>
    <xf numFmtId="0" fontId="0" fillId="0" borderId="9" xfId="0" applyFill="1" applyBorder="1"/>
    <xf numFmtId="0" fontId="0" fillId="0" borderId="6" xfId="0" applyFill="1" applyBorder="1"/>
    <xf numFmtId="0" fontId="0" fillId="0" borderId="2" xfId="0" applyFill="1" applyBorder="1"/>
    <xf numFmtId="0" fontId="0" fillId="2" borderId="1" xfId="0" applyFill="1" applyBorder="1"/>
    <xf numFmtId="0" fontId="0" fillId="2" borderId="14" xfId="0" applyFill="1" applyBorder="1"/>
    <xf numFmtId="167" fontId="8" fillId="0" borderId="23" xfId="2" applyNumberFormat="1" applyFont="1" applyFill="1" applyBorder="1"/>
    <xf numFmtId="167" fontId="8" fillId="0" borderId="24" xfId="2" applyNumberFormat="1" applyFont="1" applyFill="1" applyBorder="1"/>
    <xf numFmtId="0" fontId="0" fillId="0" borderId="1" xfId="0" applyFill="1" applyBorder="1"/>
    <xf numFmtId="0" fontId="0" fillId="0" borderId="31" xfId="0" applyFill="1" applyBorder="1"/>
    <xf numFmtId="168" fontId="0" fillId="0" borderId="7" xfId="0" applyNumberFormat="1" applyFont="1" applyFill="1" applyBorder="1"/>
    <xf numFmtId="168" fontId="0" fillId="0" borderId="1" xfId="0" applyNumberFormat="1" applyFont="1" applyFill="1" applyBorder="1"/>
    <xf numFmtId="168" fontId="0" fillId="0" borderId="4" xfId="0" applyNumberFormat="1" applyFont="1" applyFill="1" applyBorder="1"/>
    <xf numFmtId="168" fontId="0" fillId="0" borderId="7" xfId="0" applyNumberFormat="1" applyFont="1" applyFill="1" applyBorder="1" applyAlignment="1">
      <alignment horizontal="right"/>
    </xf>
    <xf numFmtId="168" fontId="0" fillId="0" borderId="1" xfId="0" applyNumberFormat="1" applyFont="1" applyFill="1" applyBorder="1" applyAlignment="1">
      <alignment horizontal="right"/>
    </xf>
    <xf numFmtId="165" fontId="1" fillId="0" borderId="7" xfId="3" applyNumberFormat="1" applyFont="1" applyFill="1" applyBorder="1" applyAlignment="1">
      <alignment horizontal="right"/>
    </xf>
    <xf numFmtId="165" fontId="1" fillId="0" borderId="1" xfId="3" applyNumberFormat="1" applyFont="1" applyFill="1" applyBorder="1" applyAlignment="1">
      <alignment horizontal="right"/>
    </xf>
    <xf numFmtId="165" fontId="1" fillId="0" borderId="4" xfId="3" applyNumberFormat="1" applyFont="1" applyFill="1" applyBorder="1" applyAlignment="1">
      <alignment horizontal="right"/>
    </xf>
    <xf numFmtId="167" fontId="8" fillId="2" borderId="10" xfId="0" applyNumberFormat="1" applyFont="1" applyFill="1" applyBorder="1"/>
    <xf numFmtId="167" fontId="8" fillId="2" borderId="8" xfId="0" applyNumberFormat="1" applyFont="1" applyFill="1" applyBorder="1"/>
    <xf numFmtId="167" fontId="8" fillId="2" borderId="5" xfId="0" applyNumberFormat="1" applyFont="1" applyFill="1" applyBorder="1"/>
    <xf numFmtId="167" fontId="8" fillId="2" borderId="3" xfId="0" applyNumberFormat="1" applyFont="1" applyFill="1" applyBorder="1"/>
    <xf numFmtId="167" fontId="8" fillId="0" borderId="8" xfId="0" applyNumberFormat="1" applyFont="1" applyFill="1" applyBorder="1"/>
    <xf numFmtId="167" fontId="8" fillId="0" borderId="5" xfId="0" applyNumberFormat="1" applyFont="1" applyFill="1" applyBorder="1"/>
    <xf numFmtId="167" fontId="8" fillId="0" borderId="3" xfId="0" applyNumberFormat="1" applyFont="1" applyFill="1" applyBorder="1"/>
    <xf numFmtId="0" fontId="3" fillId="0" borderId="7" xfId="0" applyFont="1" applyFill="1" applyBorder="1" applyAlignment="1">
      <alignment horizontal="center"/>
    </xf>
    <xf numFmtId="0" fontId="3" fillId="0" borderId="1" xfId="0" applyFont="1" applyFill="1" applyBorder="1" applyAlignment="1">
      <alignment horizontal="center"/>
    </xf>
    <xf numFmtId="0" fontId="3" fillId="0" borderId="4"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10"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0" borderId="11" xfId="0" applyFont="1" applyFill="1" applyBorder="1" applyAlignment="1">
      <alignment horizontal="center"/>
    </xf>
    <xf numFmtId="0" fontId="7" fillId="0" borderId="7" xfId="0" applyFont="1" applyFill="1" applyBorder="1" applyAlignment="1">
      <alignment horizontal="center"/>
    </xf>
    <xf numFmtId="0" fontId="7" fillId="0" borderId="1" xfId="0" applyFont="1" applyFill="1" applyBorder="1" applyAlignment="1">
      <alignment horizontal="center"/>
    </xf>
    <xf numFmtId="0" fontId="7" fillId="0" borderId="4" xfId="0" applyFont="1" applyFill="1" applyBorder="1" applyAlignment="1">
      <alignment horizontal="center"/>
    </xf>
    <xf numFmtId="0" fontId="7" fillId="2" borderId="7"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1" xfId="0" applyFont="1" applyFill="1" applyBorder="1" applyAlignment="1">
      <alignment horizontal="center"/>
    </xf>
    <xf numFmtId="0" fontId="7" fillId="0"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7" xfId="0" applyFont="1" applyFill="1" applyBorder="1" applyAlignment="1">
      <alignment horizontal="center" wrapText="1"/>
    </xf>
    <xf numFmtId="171" fontId="0" fillId="0" borderId="0" xfId="0" applyNumberFormat="1"/>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76199</xdr:rowOff>
    </xdr:from>
    <xdr:to>
      <xdr:col>15</xdr:col>
      <xdr:colOff>285750</xdr:colOff>
      <xdr:row>32</xdr:row>
      <xdr:rowOff>9525</xdr:rowOff>
    </xdr:to>
    <xdr:sp macro="" textlink="">
      <xdr:nvSpPr>
        <xdr:cNvPr id="2" name="Textfeld 1"/>
        <xdr:cNvSpPr txBox="1"/>
      </xdr:nvSpPr>
      <xdr:spPr>
        <a:xfrm>
          <a:off x="247650" y="266699"/>
          <a:ext cx="11468100" cy="5838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Arial" panose="020B0604020202020204" pitchFamily="34" charset="0"/>
              <a:cs typeface="Arial" panose="020B0604020202020204" pitchFamily="34" charset="0"/>
            </a:rPr>
            <a:t>Hinweise</a:t>
          </a:r>
          <a:r>
            <a:rPr lang="en-GB" sz="1400" b="1" baseline="0">
              <a:latin typeface="Arial" panose="020B0604020202020204" pitchFamily="34" charset="0"/>
              <a:cs typeface="Arial" panose="020B0604020202020204" pitchFamily="34" charset="0"/>
            </a:rPr>
            <a:t> zu den Daten</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cs typeface="Arial" panose="020B0604020202020204" pitchFamily="34" charset="0"/>
            </a:rPr>
            <a:t>1)</a:t>
          </a:r>
          <a:r>
            <a:rPr lang="en-GB" sz="1400">
              <a:latin typeface="Arial" panose="020B0604020202020204" pitchFamily="34" charset="0"/>
              <a:cs typeface="Arial" panose="020B0604020202020204" pitchFamily="34" charset="0"/>
            </a:rPr>
            <a:t> </a:t>
          </a:r>
          <a:r>
            <a:rPr lang="en-GB" sz="1400" u="sng">
              <a:latin typeface="Arial" panose="020B0604020202020204" pitchFamily="34" charset="0"/>
              <a:cs typeface="Arial" panose="020B0604020202020204" pitchFamily="34" charset="0"/>
            </a:rPr>
            <a:t>"Entschiedene Anträge" bei Anzahl Anträge</a:t>
          </a:r>
          <a:r>
            <a:rPr lang="en-GB" sz="1400">
              <a:latin typeface="Arial" panose="020B0604020202020204" pitchFamily="34" charset="0"/>
              <a:cs typeface="Arial" panose="020B0604020202020204" pitchFamily="34" charset="0"/>
            </a:rPr>
            <a:t>: Menge aller zurückgezogenen, abgesetzten, abgelehnten oder bewilligten Anträge in diesem Jahr. Diese Menge ist nicht gleichbedeutend mit der Menge der in einem Jahr eingereichten Anträge.</a:t>
          </a:r>
        </a:p>
        <a:p>
          <a:pPr marL="0" marR="0" indent="0" defTabSz="914400" eaLnBrk="1" fontAlgn="auto" latinLnBrk="0" hangingPunct="1">
            <a:lnSpc>
              <a:spcPct val="100000"/>
            </a:lnSpc>
            <a:spcBef>
              <a:spcPts val="0"/>
            </a:spcBef>
            <a:spcAft>
              <a:spcPts val="0"/>
            </a:spcAft>
            <a:buClrTx/>
            <a:buSzTx/>
            <a:buFontTx/>
            <a:buNone/>
            <a:tabLst/>
            <a:defRPr/>
          </a:pPr>
          <a:r>
            <a:rPr lang="en-GB" sz="1400" u="sng">
              <a:solidFill>
                <a:schemeClr val="dk1"/>
              </a:solidFill>
              <a:latin typeface="Arial" panose="020B0604020202020204" pitchFamily="34" charset="0"/>
              <a:ea typeface="+mn-ea"/>
              <a:cs typeface="Arial" panose="020B0604020202020204" pitchFamily="34" charset="0"/>
            </a:rPr>
            <a:t>"Entschiedene Anträge" bei Antrags- u. Bew.-Summe</a:t>
          </a:r>
          <a:r>
            <a:rPr lang="en-GB" sz="1400">
              <a:solidFill>
                <a:schemeClr val="dk1"/>
              </a:solidFill>
              <a:latin typeface="Arial" panose="020B0604020202020204" pitchFamily="34" charset="0"/>
              <a:ea typeface="+mn-ea"/>
              <a:cs typeface="Arial" panose="020B0604020202020204" pitchFamily="34" charset="0"/>
            </a:rPr>
            <a:t>: Antragssumme (Mio. €) aller zurückgezogenen, abgesetzten, abgelehnten oder bewilligten Anträge in diesem Jahr. Diese Antragssumme ist nicht gleichbedeutend mit der Antragssumme der in diesem Kalenderjahr eingereichten Anträge</a:t>
          </a:r>
          <a:r>
            <a:rPr lang="en-GB" sz="1100">
              <a:solidFill>
                <a:schemeClr val="dk1"/>
              </a:solidFill>
              <a:effectLst/>
              <a:latin typeface="+mn-lt"/>
              <a:ea typeface="+mn-ea"/>
              <a:cs typeface="+mn-cs"/>
            </a:rPr>
            <a:t>.</a:t>
          </a:r>
          <a:endParaRPr lang="en-GB" sz="1400">
            <a:effectLst/>
          </a:endParaRP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2)</a:t>
          </a:r>
          <a:r>
            <a:rPr lang="en-GB" sz="1400">
              <a:solidFill>
                <a:schemeClr val="dk1"/>
              </a:solidFill>
              <a:latin typeface="Arial" panose="020B0604020202020204" pitchFamily="34" charset="0"/>
              <a:ea typeface="+mn-ea"/>
              <a:cs typeface="Arial" panose="020B0604020202020204" pitchFamily="34" charset="0"/>
            </a:rPr>
            <a:t> Neubewilligungen bei Antrags- u. Bew.-Summe: Bewilligungssummen neuer Projekte. Diese Summen sind nicht gleichbedeutend mit der in diesem Kalenderjahr ausbezahlten Summen.</a:t>
          </a:r>
        </a:p>
        <a:p>
          <a:endParaRPr lang="en-GB" sz="1400">
            <a:solidFill>
              <a:schemeClr val="dk1"/>
            </a:solidFill>
            <a:latin typeface="Arial" panose="020B0604020202020204" pitchFamily="34" charset="0"/>
            <a:ea typeface="+mn-ea"/>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3)</a:t>
          </a:r>
          <a:r>
            <a:rPr lang="en-GB" sz="1400">
              <a:solidFill>
                <a:schemeClr val="dk1"/>
              </a:solidFill>
              <a:latin typeface="Arial" panose="020B0604020202020204" pitchFamily="34" charset="0"/>
              <a:ea typeface="+mn-ea"/>
              <a:cs typeface="Arial" panose="020B0604020202020204" pitchFamily="34" charset="0"/>
            </a:rPr>
            <a:t> Ergänzende Bewilligungen bei Antrags- u. Bew.-Summe: Zusatzbewilligungen zu früher bereits bewilligten Projekten (z.B. Inflationsausgleich)</a:t>
          </a:r>
        </a:p>
        <a:p>
          <a:endParaRPr lang="en-GB" sz="1400">
            <a:solidFill>
              <a:schemeClr val="dk1"/>
            </a:solidFill>
            <a:latin typeface="Arial" panose="020B0604020202020204" pitchFamily="34" charset="0"/>
            <a:ea typeface="+mn-ea"/>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4)</a:t>
          </a:r>
          <a:r>
            <a:rPr lang="en-GB" sz="1400">
              <a:solidFill>
                <a:schemeClr val="dk1"/>
              </a:solidFill>
              <a:latin typeface="Arial" panose="020B0604020202020204" pitchFamily="34" charset="0"/>
              <a:ea typeface="+mn-ea"/>
              <a:cs typeface="Arial" panose="020B0604020202020204" pitchFamily="34" charset="0"/>
            </a:rPr>
            <a:t> Bei den Programmen SFB und NFN kann die Antrags- und Bewilligungssumme auf Ebene der Teilprojekte größer sein als auf Ebene der Vollanträge, da zu den Teilprojekten, die zu neuen Vollanträgen gehören, weitere neue Teilprojekte hinzukommen können, die zu früher bewilligten Vollanträgen gehören.</a:t>
          </a:r>
        </a:p>
        <a:p>
          <a:r>
            <a:rPr lang="en-GB" sz="1400">
              <a:solidFill>
                <a:schemeClr val="dk1"/>
              </a:solidFill>
              <a:latin typeface="Arial" panose="020B0604020202020204" pitchFamily="34" charset="0"/>
              <a:ea typeface="+mn-ea"/>
              <a:cs typeface="Arial" panose="020B0604020202020204" pitchFamily="34" charset="0"/>
            </a:rPr>
            <a:t> </a:t>
          </a:r>
        </a:p>
        <a:p>
          <a:r>
            <a:rPr lang="en-GB" sz="1400" b="1">
              <a:solidFill>
                <a:srgbClr val="FF0000"/>
              </a:solidFill>
              <a:latin typeface="Arial" panose="020B0604020202020204" pitchFamily="34" charset="0"/>
              <a:ea typeface="+mn-ea"/>
              <a:cs typeface="Arial" panose="020B0604020202020204" pitchFamily="34" charset="0"/>
            </a:rPr>
            <a:t>5)</a:t>
          </a:r>
          <a:r>
            <a:rPr lang="en-GB" sz="1400">
              <a:solidFill>
                <a:schemeClr val="dk1"/>
              </a:solidFill>
              <a:latin typeface="Arial" panose="020B0604020202020204" pitchFamily="34" charset="0"/>
              <a:ea typeface="+mn-ea"/>
              <a:cs typeface="Arial" panose="020B0604020202020204" pitchFamily="34" charset="0"/>
            </a:rPr>
            <a:t> Aufgrund der Angaben in Mio. € (mit einer Dezimalstelle) und der dazu erforderlichen Rundungen kann es vorkommen, dass angeführte Randsummen nicht den Aufsummierungen der vorherigen Zellenwerte entsprechen. Ebenso kann dies Abweichungen in den Bewilligungsquoten bewirken, da diese mit den ursprünglichen €-Summen berechnet sind.</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6)</a:t>
          </a:r>
          <a:r>
            <a:rPr lang="en-GB" sz="1400">
              <a:latin typeface="Arial" panose="020B0604020202020204" pitchFamily="34" charset="0"/>
              <a:cs typeface="Arial" panose="020B0604020202020204" pitchFamily="34" charset="0"/>
            </a:rPr>
            <a:t> Bei den Programmen SFB, NFN, DK sowie Open Access Journal errechnet sich die Bewilligungsquote aus bewilligten Vollanträgen zu entschiedenen Konzeptanträgen/Interessensbekundungen.</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7)</a:t>
          </a:r>
          <a:r>
            <a:rPr lang="en-GB" sz="1400">
              <a:latin typeface="Arial" panose="020B0604020202020204" pitchFamily="34" charset="0"/>
              <a:cs typeface="Arial" panose="020B0604020202020204" pitchFamily="34" charset="0"/>
            </a:rPr>
            <a:t> Bei dem Programm Open Access Journal ist eine Differenzierung nach Geschlecht nicht möglich, da die Anträge von Institutionen eingereicht wurden.</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D40" sqref="D40"/>
    </sheetView>
  </sheetViews>
  <sheetFormatPr baseColWidth="10" defaultRowHeig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37"/>
  <sheetViews>
    <sheetView topLeftCell="X1" zoomScaleNormal="100" workbookViewId="0">
      <selection activeCell="AQ39" sqref="AQ39"/>
    </sheetView>
  </sheetViews>
  <sheetFormatPr baseColWidth="10" defaultRowHeight="15" x14ac:dyDescent="0.25"/>
  <cols>
    <col min="1" max="1" width="63.85546875" style="1" customWidth="1"/>
    <col min="2" max="39" width="11.42578125" customWidth="1"/>
    <col min="41" max="42" width="11.42578125" customWidth="1"/>
    <col min="44" max="46" width="11.42578125" customWidth="1"/>
  </cols>
  <sheetData>
    <row r="2" spans="1:46" ht="18" x14ac:dyDescent="0.25">
      <c r="A2" s="89" t="s">
        <v>24</v>
      </c>
    </row>
    <row r="3" spans="1:46" ht="15.75" thickBot="1" x14ac:dyDescent="0.3"/>
    <row r="4" spans="1:46" ht="15.75" thickTop="1" x14ac:dyDescent="0.25">
      <c r="B4" s="219">
        <v>2009</v>
      </c>
      <c r="C4" s="220"/>
      <c r="D4" s="220"/>
      <c r="E4" s="220"/>
      <c r="F4" s="220"/>
      <c r="G4" s="220"/>
      <c r="H4" s="220"/>
      <c r="I4" s="220"/>
      <c r="J4" s="221"/>
      <c r="K4" s="222">
        <v>2010</v>
      </c>
      <c r="L4" s="223"/>
      <c r="M4" s="223"/>
      <c r="N4" s="223"/>
      <c r="O4" s="223"/>
      <c r="P4" s="223"/>
      <c r="Q4" s="223"/>
      <c r="R4" s="223"/>
      <c r="S4" s="224"/>
      <c r="T4" s="219">
        <v>2011</v>
      </c>
      <c r="U4" s="220"/>
      <c r="V4" s="220"/>
      <c r="W4" s="220"/>
      <c r="X4" s="220"/>
      <c r="Y4" s="220"/>
      <c r="Z4" s="220"/>
      <c r="AA4" s="220"/>
      <c r="AB4" s="221"/>
      <c r="AC4" s="222">
        <v>2012</v>
      </c>
      <c r="AD4" s="223"/>
      <c r="AE4" s="223"/>
      <c r="AF4" s="223"/>
      <c r="AG4" s="223"/>
      <c r="AH4" s="223"/>
      <c r="AI4" s="223"/>
      <c r="AJ4" s="223"/>
      <c r="AK4" s="224"/>
      <c r="AL4" s="219">
        <v>2013</v>
      </c>
      <c r="AM4" s="220"/>
      <c r="AN4" s="220"/>
      <c r="AO4" s="220"/>
      <c r="AP4" s="220"/>
      <c r="AQ4" s="220"/>
      <c r="AR4" s="220"/>
      <c r="AS4" s="220"/>
      <c r="AT4" s="221"/>
    </row>
    <row r="5" spans="1:46" x14ac:dyDescent="0.25">
      <c r="B5" s="229" t="s">
        <v>32</v>
      </c>
      <c r="C5" s="217"/>
      <c r="D5" s="218"/>
      <c r="E5" s="216" t="s">
        <v>21</v>
      </c>
      <c r="F5" s="217"/>
      <c r="G5" s="218"/>
      <c r="H5" s="216" t="s">
        <v>0</v>
      </c>
      <c r="I5" s="217"/>
      <c r="J5" s="218"/>
      <c r="K5" s="225" t="s">
        <v>32</v>
      </c>
      <c r="L5" s="226"/>
      <c r="M5" s="227"/>
      <c r="N5" s="228" t="s">
        <v>21</v>
      </c>
      <c r="O5" s="226"/>
      <c r="P5" s="227"/>
      <c r="Q5" s="228" t="s">
        <v>1</v>
      </c>
      <c r="R5" s="226"/>
      <c r="S5" s="227"/>
      <c r="T5" s="229" t="s">
        <v>32</v>
      </c>
      <c r="U5" s="217"/>
      <c r="V5" s="218"/>
      <c r="W5" s="216" t="s">
        <v>21</v>
      </c>
      <c r="X5" s="217"/>
      <c r="Y5" s="218"/>
      <c r="Z5" s="216" t="s">
        <v>2</v>
      </c>
      <c r="AA5" s="217"/>
      <c r="AB5" s="218"/>
      <c r="AC5" s="225" t="s">
        <v>32</v>
      </c>
      <c r="AD5" s="226"/>
      <c r="AE5" s="227"/>
      <c r="AF5" s="228" t="s">
        <v>21</v>
      </c>
      <c r="AG5" s="226"/>
      <c r="AH5" s="227"/>
      <c r="AI5" s="228" t="s">
        <v>0</v>
      </c>
      <c r="AJ5" s="226"/>
      <c r="AK5" s="227"/>
      <c r="AL5" s="229" t="s">
        <v>32</v>
      </c>
      <c r="AM5" s="217"/>
      <c r="AN5" s="218"/>
      <c r="AO5" s="216" t="s">
        <v>21</v>
      </c>
      <c r="AP5" s="217"/>
      <c r="AQ5" s="218"/>
      <c r="AR5" s="216" t="s">
        <v>0</v>
      </c>
      <c r="AS5" s="217"/>
      <c r="AT5" s="218"/>
    </row>
    <row r="6" spans="1:46" ht="15.75" thickBot="1" x14ac:dyDescent="0.3">
      <c r="A6" s="48" t="s">
        <v>46</v>
      </c>
      <c r="B6" s="15" t="s">
        <v>3</v>
      </c>
      <c r="C6" s="16" t="s">
        <v>4</v>
      </c>
      <c r="D6" s="5" t="s">
        <v>20</v>
      </c>
      <c r="E6" s="26" t="s">
        <v>3</v>
      </c>
      <c r="F6" s="16" t="s">
        <v>5</v>
      </c>
      <c r="G6" s="5" t="s">
        <v>20</v>
      </c>
      <c r="H6" s="26" t="s">
        <v>3</v>
      </c>
      <c r="I6" s="16" t="s">
        <v>4</v>
      </c>
      <c r="J6" s="5" t="s">
        <v>20</v>
      </c>
      <c r="K6" s="51" t="s">
        <v>3</v>
      </c>
      <c r="L6" s="52" t="s">
        <v>4</v>
      </c>
      <c r="M6" s="53" t="s">
        <v>20</v>
      </c>
      <c r="N6" s="54" t="s">
        <v>3</v>
      </c>
      <c r="O6" s="52" t="s">
        <v>4</v>
      </c>
      <c r="P6" s="53" t="s">
        <v>20</v>
      </c>
      <c r="Q6" s="54" t="s">
        <v>3</v>
      </c>
      <c r="R6" s="52" t="s">
        <v>4</v>
      </c>
      <c r="S6" s="53" t="s">
        <v>20</v>
      </c>
      <c r="T6" s="15" t="s">
        <v>3</v>
      </c>
      <c r="U6" s="16" t="s">
        <v>4</v>
      </c>
      <c r="V6" s="5" t="s">
        <v>20</v>
      </c>
      <c r="W6" s="26" t="s">
        <v>3</v>
      </c>
      <c r="X6" s="16" t="s">
        <v>4</v>
      </c>
      <c r="Y6" s="5" t="s">
        <v>20</v>
      </c>
      <c r="Z6" s="26" t="s">
        <v>3</v>
      </c>
      <c r="AA6" s="16" t="s">
        <v>4</v>
      </c>
      <c r="AB6" s="5" t="s">
        <v>20</v>
      </c>
      <c r="AC6" s="51" t="s">
        <v>3</v>
      </c>
      <c r="AD6" s="52" t="s">
        <v>4</v>
      </c>
      <c r="AE6" s="53" t="s">
        <v>20</v>
      </c>
      <c r="AF6" s="54" t="s">
        <v>3</v>
      </c>
      <c r="AG6" s="52" t="s">
        <v>4</v>
      </c>
      <c r="AH6" s="53" t="s">
        <v>20</v>
      </c>
      <c r="AI6" s="54" t="s">
        <v>3</v>
      </c>
      <c r="AJ6" s="52" t="s">
        <v>4</v>
      </c>
      <c r="AK6" s="53" t="s">
        <v>20</v>
      </c>
      <c r="AL6" s="49" t="s">
        <v>3</v>
      </c>
      <c r="AM6" s="6" t="s">
        <v>4</v>
      </c>
      <c r="AN6" s="5" t="s">
        <v>20</v>
      </c>
      <c r="AO6" s="50" t="s">
        <v>3</v>
      </c>
      <c r="AP6" s="6" t="s">
        <v>4</v>
      </c>
      <c r="AQ6" s="5" t="s">
        <v>20</v>
      </c>
      <c r="AR6" s="50" t="s">
        <v>3</v>
      </c>
      <c r="AS6" s="6" t="s">
        <v>4</v>
      </c>
      <c r="AT6" s="5" t="s">
        <v>20</v>
      </c>
    </row>
    <row r="7" spans="1:46" ht="15.75" thickTop="1" x14ac:dyDescent="0.25">
      <c r="A7" s="85" t="s">
        <v>6</v>
      </c>
      <c r="B7" s="31">
        <v>675</v>
      </c>
      <c r="C7" s="32">
        <v>229</v>
      </c>
      <c r="D7" s="33">
        <v>904</v>
      </c>
      <c r="E7" s="34">
        <v>217</v>
      </c>
      <c r="F7" s="32">
        <v>74</v>
      </c>
      <c r="G7" s="33">
        <v>291</v>
      </c>
      <c r="H7" s="35">
        <v>0.32100000000000001</v>
      </c>
      <c r="I7" s="36">
        <v>0.32300000000000001</v>
      </c>
      <c r="J7" s="37">
        <v>0.32200000000000001</v>
      </c>
      <c r="K7" s="55">
        <v>763</v>
      </c>
      <c r="L7" s="56">
        <v>232</v>
      </c>
      <c r="M7" s="57">
        <v>995</v>
      </c>
      <c r="N7" s="58">
        <v>248</v>
      </c>
      <c r="O7" s="56">
        <v>62</v>
      </c>
      <c r="P7" s="57">
        <v>310</v>
      </c>
      <c r="Q7" s="59">
        <v>0.32500000000000001</v>
      </c>
      <c r="R7" s="60">
        <v>0.26700000000000002</v>
      </c>
      <c r="S7" s="61">
        <v>0.312</v>
      </c>
      <c r="T7" s="31">
        <v>801</v>
      </c>
      <c r="U7" s="32">
        <v>285</v>
      </c>
      <c r="V7" s="33">
        <v>1086</v>
      </c>
      <c r="W7" s="34">
        <v>258</v>
      </c>
      <c r="X7" s="32">
        <v>83</v>
      </c>
      <c r="Y7" s="33">
        <v>341</v>
      </c>
      <c r="Z7" s="35">
        <f>W7/T7</f>
        <v>0.32209737827715357</v>
      </c>
      <c r="AA7" s="36">
        <v>0.29099999999999998</v>
      </c>
      <c r="AB7" s="37">
        <v>0.314</v>
      </c>
      <c r="AC7" s="55">
        <v>804</v>
      </c>
      <c r="AD7" s="56">
        <v>276</v>
      </c>
      <c r="AE7" s="57">
        <v>1080</v>
      </c>
      <c r="AF7" s="58">
        <v>247</v>
      </c>
      <c r="AG7" s="56">
        <v>87</v>
      </c>
      <c r="AH7" s="57">
        <v>334</v>
      </c>
      <c r="AI7" s="59">
        <v>0.307</v>
      </c>
      <c r="AJ7" s="60">
        <v>0.315</v>
      </c>
      <c r="AK7" s="61">
        <v>0.309</v>
      </c>
      <c r="AL7" s="38">
        <v>882</v>
      </c>
      <c r="AM7" s="39">
        <v>295</v>
      </c>
      <c r="AN7" s="40">
        <v>1177</v>
      </c>
      <c r="AO7" s="41">
        <v>270</v>
      </c>
      <c r="AP7" s="39">
        <v>77</v>
      </c>
      <c r="AQ7" s="40">
        <v>347</v>
      </c>
      <c r="AR7" s="42">
        <v>0.30599999999999999</v>
      </c>
      <c r="AS7" s="43">
        <v>0.26100000000000001</v>
      </c>
      <c r="AT7" s="44">
        <v>0.29499999999999998</v>
      </c>
    </row>
    <row r="8" spans="1:46" x14ac:dyDescent="0.25">
      <c r="A8" s="86" t="s">
        <v>7</v>
      </c>
      <c r="B8" s="11">
        <v>182</v>
      </c>
      <c r="C8" s="4">
        <v>28</v>
      </c>
      <c r="D8" s="13">
        <v>210</v>
      </c>
      <c r="E8" s="10">
        <v>61</v>
      </c>
      <c r="F8" s="4">
        <v>6</v>
      </c>
      <c r="G8" s="13">
        <v>67</v>
      </c>
      <c r="H8" s="29">
        <v>0.33500000000000002</v>
      </c>
      <c r="I8" s="7">
        <v>0.214</v>
      </c>
      <c r="J8" s="12">
        <v>0.31900000000000001</v>
      </c>
      <c r="K8" s="62">
        <v>178</v>
      </c>
      <c r="L8" s="63">
        <v>51</v>
      </c>
      <c r="M8" s="64">
        <v>229</v>
      </c>
      <c r="N8" s="65">
        <v>68</v>
      </c>
      <c r="O8" s="63">
        <v>24</v>
      </c>
      <c r="P8" s="64">
        <v>92</v>
      </c>
      <c r="Q8" s="66">
        <v>0.38200000000000001</v>
      </c>
      <c r="R8" s="67">
        <v>0.47099999999999997</v>
      </c>
      <c r="S8" s="68">
        <v>0.40200000000000002</v>
      </c>
      <c r="T8" s="11">
        <v>237</v>
      </c>
      <c r="U8" s="4">
        <v>49</v>
      </c>
      <c r="V8" s="13">
        <v>286</v>
      </c>
      <c r="W8" s="10">
        <v>70</v>
      </c>
      <c r="X8" s="4">
        <v>9</v>
      </c>
      <c r="Y8" s="13">
        <v>79</v>
      </c>
      <c r="Z8" s="29">
        <f>W8/T8</f>
        <v>0.29535864978902954</v>
      </c>
      <c r="AA8" s="7">
        <v>0.184</v>
      </c>
      <c r="AB8" s="12">
        <v>0.27600000000000002</v>
      </c>
      <c r="AC8" s="62">
        <v>263</v>
      </c>
      <c r="AD8" s="63">
        <v>48</v>
      </c>
      <c r="AE8" s="64">
        <v>311</v>
      </c>
      <c r="AF8" s="65">
        <v>70</v>
      </c>
      <c r="AG8" s="63">
        <v>13</v>
      </c>
      <c r="AH8" s="64">
        <v>83</v>
      </c>
      <c r="AI8" s="66">
        <v>0.26600000000000001</v>
      </c>
      <c r="AJ8" s="67">
        <v>0.27100000000000002</v>
      </c>
      <c r="AK8" s="68">
        <v>0.26700000000000002</v>
      </c>
      <c r="AL8" s="21">
        <v>311</v>
      </c>
      <c r="AM8" s="8">
        <v>79</v>
      </c>
      <c r="AN8" s="27">
        <v>390</v>
      </c>
      <c r="AO8" s="20">
        <v>56</v>
      </c>
      <c r="AP8" s="8">
        <v>12</v>
      </c>
      <c r="AQ8" s="27">
        <v>68</v>
      </c>
      <c r="AR8" s="25">
        <v>0.18</v>
      </c>
      <c r="AS8" s="9">
        <v>0.152</v>
      </c>
      <c r="AT8" s="14">
        <v>0.17399999999999999</v>
      </c>
    </row>
    <row r="9" spans="1:46" x14ac:dyDescent="0.25">
      <c r="A9" s="86" t="s">
        <v>9</v>
      </c>
      <c r="B9" s="11">
        <v>36</v>
      </c>
      <c r="C9" s="4">
        <v>14</v>
      </c>
      <c r="D9" s="13">
        <v>50</v>
      </c>
      <c r="E9" s="10">
        <v>4</v>
      </c>
      <c r="F9" s="4">
        <v>2</v>
      </c>
      <c r="G9" s="13">
        <v>6</v>
      </c>
      <c r="H9" s="29">
        <v>0.111</v>
      </c>
      <c r="I9" s="7">
        <v>0.14299999999999999</v>
      </c>
      <c r="J9" s="12">
        <v>0.12</v>
      </c>
      <c r="K9" s="62">
        <v>34</v>
      </c>
      <c r="L9" s="63">
        <v>11</v>
      </c>
      <c r="M9" s="64">
        <v>45</v>
      </c>
      <c r="N9" s="65">
        <v>3</v>
      </c>
      <c r="O9" s="63">
        <v>3</v>
      </c>
      <c r="P9" s="64">
        <v>6</v>
      </c>
      <c r="Q9" s="66">
        <v>8.7999999999999995E-2</v>
      </c>
      <c r="R9" s="67">
        <v>0.27300000000000002</v>
      </c>
      <c r="S9" s="68">
        <v>0.13300000000000001</v>
      </c>
      <c r="T9" s="11">
        <v>46</v>
      </c>
      <c r="U9" s="4">
        <v>11</v>
      </c>
      <c r="V9" s="13">
        <v>57</v>
      </c>
      <c r="W9" s="10">
        <v>7</v>
      </c>
      <c r="X9" s="4">
        <v>1</v>
      </c>
      <c r="Y9" s="13">
        <v>8</v>
      </c>
      <c r="Z9" s="29">
        <v>0.152</v>
      </c>
      <c r="AA9" s="7">
        <v>9.0999999999999998E-2</v>
      </c>
      <c r="AB9" s="12">
        <v>0.14000000000000001</v>
      </c>
      <c r="AC9" s="62">
        <v>42</v>
      </c>
      <c r="AD9" s="63">
        <v>11</v>
      </c>
      <c r="AE9" s="64">
        <v>53</v>
      </c>
      <c r="AF9" s="65">
        <v>5</v>
      </c>
      <c r="AG9" s="63">
        <v>2</v>
      </c>
      <c r="AH9" s="64">
        <v>7</v>
      </c>
      <c r="AI9" s="66">
        <v>0.11899999999999999</v>
      </c>
      <c r="AJ9" s="67">
        <v>0.182</v>
      </c>
      <c r="AK9" s="68">
        <v>0.13200000000000001</v>
      </c>
      <c r="AL9" s="21">
        <v>72</v>
      </c>
      <c r="AM9" s="8">
        <v>24</v>
      </c>
      <c r="AN9" s="27">
        <v>96</v>
      </c>
      <c r="AO9" s="20">
        <v>8</v>
      </c>
      <c r="AP9" s="8">
        <v>1</v>
      </c>
      <c r="AQ9" s="27">
        <v>9</v>
      </c>
      <c r="AR9" s="25">
        <v>0.111</v>
      </c>
      <c r="AS9" s="9">
        <v>4.2000000000000003E-2</v>
      </c>
      <c r="AT9" s="14">
        <v>9.4E-2</v>
      </c>
    </row>
    <row r="10" spans="1:46" x14ac:dyDescent="0.25">
      <c r="A10" s="86" t="s">
        <v>10</v>
      </c>
      <c r="B10" s="11">
        <v>5</v>
      </c>
      <c r="C10" s="4"/>
      <c r="D10" s="13">
        <v>5</v>
      </c>
      <c r="E10" s="10">
        <v>5</v>
      </c>
      <c r="F10" s="4"/>
      <c r="G10" s="13">
        <v>5</v>
      </c>
      <c r="H10" s="29">
        <v>1</v>
      </c>
      <c r="I10" s="7"/>
      <c r="J10" s="12">
        <v>1</v>
      </c>
      <c r="K10" s="62"/>
      <c r="L10" s="63"/>
      <c r="M10" s="64"/>
      <c r="N10" s="65"/>
      <c r="O10" s="63"/>
      <c r="P10" s="64"/>
      <c r="Q10" s="66"/>
      <c r="R10" s="67"/>
      <c r="S10" s="68"/>
      <c r="T10" s="11">
        <v>5</v>
      </c>
      <c r="U10" s="4">
        <v>2</v>
      </c>
      <c r="V10" s="13">
        <v>7</v>
      </c>
      <c r="W10" s="10">
        <v>5</v>
      </c>
      <c r="X10" s="4">
        <v>2</v>
      </c>
      <c r="Y10" s="13">
        <v>7</v>
      </c>
      <c r="Z10" s="29">
        <v>1</v>
      </c>
      <c r="AA10" s="7">
        <v>1</v>
      </c>
      <c r="AB10" s="12">
        <v>1</v>
      </c>
      <c r="AC10" s="62">
        <v>5</v>
      </c>
      <c r="AD10" s="63">
        <v>1</v>
      </c>
      <c r="AE10" s="64">
        <v>6</v>
      </c>
      <c r="AF10" s="65">
        <v>5</v>
      </c>
      <c r="AG10" s="63">
        <v>1</v>
      </c>
      <c r="AH10" s="64">
        <v>6</v>
      </c>
      <c r="AI10" s="66">
        <v>1</v>
      </c>
      <c r="AJ10" s="67">
        <v>1</v>
      </c>
      <c r="AK10" s="68">
        <v>1</v>
      </c>
      <c r="AL10" s="21">
        <v>2</v>
      </c>
      <c r="AM10" s="8">
        <v>3</v>
      </c>
      <c r="AN10" s="27">
        <v>5</v>
      </c>
      <c r="AO10" s="20">
        <v>2</v>
      </c>
      <c r="AP10" s="8">
        <v>3</v>
      </c>
      <c r="AQ10" s="27">
        <v>5</v>
      </c>
      <c r="AR10" s="25">
        <v>1</v>
      </c>
      <c r="AS10" s="9">
        <v>1</v>
      </c>
      <c r="AT10" s="14">
        <v>1</v>
      </c>
    </row>
    <row r="11" spans="1:46" x14ac:dyDescent="0.25">
      <c r="A11" s="86" t="s">
        <v>11</v>
      </c>
      <c r="B11" s="11">
        <v>12</v>
      </c>
      <c r="C11" s="4">
        <v>6</v>
      </c>
      <c r="D11" s="13">
        <v>18</v>
      </c>
      <c r="E11" s="10">
        <v>2</v>
      </c>
      <c r="F11" s="4"/>
      <c r="G11" s="13">
        <v>2</v>
      </c>
      <c r="H11" s="29">
        <v>0.16700000000000001</v>
      </c>
      <c r="I11" s="7">
        <v>0</v>
      </c>
      <c r="J11" s="12">
        <v>0.111</v>
      </c>
      <c r="K11" s="62">
        <v>19</v>
      </c>
      <c r="L11" s="63">
        <v>3</v>
      </c>
      <c r="M11" s="64">
        <v>22</v>
      </c>
      <c r="N11" s="65">
        <v>1</v>
      </c>
      <c r="O11" s="63"/>
      <c r="P11" s="64">
        <v>1</v>
      </c>
      <c r="Q11" s="66">
        <v>5.2999999999999999E-2</v>
      </c>
      <c r="R11" s="73">
        <v>0</v>
      </c>
      <c r="S11" s="68">
        <v>4.4999999999999998E-2</v>
      </c>
      <c r="T11" s="11">
        <v>13</v>
      </c>
      <c r="U11" s="4">
        <v>5</v>
      </c>
      <c r="V11" s="13">
        <v>18</v>
      </c>
      <c r="W11" s="10">
        <v>2</v>
      </c>
      <c r="X11" s="4"/>
      <c r="Y11" s="13">
        <v>2</v>
      </c>
      <c r="Z11" s="29">
        <v>0.154</v>
      </c>
      <c r="AA11" s="7">
        <v>0</v>
      </c>
      <c r="AB11" s="12">
        <v>0.111</v>
      </c>
      <c r="AC11" s="62">
        <v>19</v>
      </c>
      <c r="AD11" s="63">
        <v>2</v>
      </c>
      <c r="AE11" s="64">
        <v>21</v>
      </c>
      <c r="AF11" s="65">
        <v>2</v>
      </c>
      <c r="AG11" s="63"/>
      <c r="AH11" s="64">
        <v>2</v>
      </c>
      <c r="AI11" s="66">
        <v>0.105</v>
      </c>
      <c r="AJ11" s="67">
        <v>0</v>
      </c>
      <c r="AK11" s="68">
        <v>9.5000000000000001E-2</v>
      </c>
      <c r="AL11" s="21">
        <v>16</v>
      </c>
      <c r="AM11" s="8">
        <v>5</v>
      </c>
      <c r="AN11" s="27">
        <v>21</v>
      </c>
      <c r="AO11" s="20"/>
      <c r="AP11" s="8">
        <v>1</v>
      </c>
      <c r="AQ11" s="27">
        <v>1</v>
      </c>
      <c r="AR11" s="25">
        <v>0</v>
      </c>
      <c r="AS11" s="9">
        <v>0.2</v>
      </c>
      <c r="AT11" s="14">
        <v>4.8000000000000001E-2</v>
      </c>
    </row>
    <row r="12" spans="1:46" x14ac:dyDescent="0.25">
      <c r="A12" s="86" t="s">
        <v>12</v>
      </c>
      <c r="B12" s="11">
        <v>57</v>
      </c>
      <c r="C12" s="4">
        <v>46</v>
      </c>
      <c r="D12" s="13">
        <v>103</v>
      </c>
      <c r="E12" s="10">
        <v>31</v>
      </c>
      <c r="F12" s="4">
        <v>22</v>
      </c>
      <c r="G12" s="13">
        <v>53</v>
      </c>
      <c r="H12" s="29">
        <v>0.54400000000000004</v>
      </c>
      <c r="I12" s="7">
        <v>0.47799999999999998</v>
      </c>
      <c r="J12" s="12">
        <v>0.51500000000000001</v>
      </c>
      <c r="K12" s="62">
        <v>87</v>
      </c>
      <c r="L12" s="63">
        <v>42</v>
      </c>
      <c r="M12" s="64">
        <v>129</v>
      </c>
      <c r="N12" s="65">
        <v>37</v>
      </c>
      <c r="O12" s="63">
        <v>19</v>
      </c>
      <c r="P12" s="64">
        <v>56</v>
      </c>
      <c r="Q12" s="66">
        <v>0.42499999999999999</v>
      </c>
      <c r="R12" s="67">
        <v>0.45200000000000001</v>
      </c>
      <c r="S12" s="68">
        <v>0.434</v>
      </c>
      <c r="T12" s="11">
        <v>90</v>
      </c>
      <c r="U12" s="4">
        <v>54</v>
      </c>
      <c r="V12" s="13">
        <v>144</v>
      </c>
      <c r="W12" s="10">
        <v>46</v>
      </c>
      <c r="X12" s="4">
        <v>23</v>
      </c>
      <c r="Y12" s="13">
        <v>69</v>
      </c>
      <c r="Z12" s="29">
        <v>0.51100000000000001</v>
      </c>
      <c r="AA12" s="7">
        <v>0.42599999999999999</v>
      </c>
      <c r="AB12" s="12">
        <v>0.47899999999999998</v>
      </c>
      <c r="AC12" s="62">
        <v>90</v>
      </c>
      <c r="AD12" s="63">
        <v>45</v>
      </c>
      <c r="AE12" s="64">
        <v>135</v>
      </c>
      <c r="AF12" s="65">
        <v>47</v>
      </c>
      <c r="AG12" s="63">
        <v>21</v>
      </c>
      <c r="AH12" s="64">
        <v>68</v>
      </c>
      <c r="AI12" s="66">
        <v>0.52200000000000002</v>
      </c>
      <c r="AJ12" s="67">
        <v>0.46700000000000003</v>
      </c>
      <c r="AK12" s="68">
        <v>0.504</v>
      </c>
      <c r="AL12" s="21">
        <v>81</v>
      </c>
      <c r="AM12" s="8">
        <v>45</v>
      </c>
      <c r="AN12" s="27">
        <v>126</v>
      </c>
      <c r="AO12" s="20">
        <v>36</v>
      </c>
      <c r="AP12" s="8">
        <v>21</v>
      </c>
      <c r="AQ12" s="27">
        <v>57</v>
      </c>
      <c r="AR12" s="25">
        <v>0.44400000000000001</v>
      </c>
      <c r="AS12" s="9">
        <v>0.46700000000000003</v>
      </c>
      <c r="AT12" s="14">
        <v>0.45200000000000001</v>
      </c>
    </row>
    <row r="13" spans="1:46" x14ac:dyDescent="0.25">
      <c r="A13" s="86" t="s">
        <v>13</v>
      </c>
      <c r="B13" s="11">
        <v>42</v>
      </c>
      <c r="C13" s="4">
        <v>30</v>
      </c>
      <c r="D13" s="13">
        <v>72</v>
      </c>
      <c r="E13" s="10">
        <v>15</v>
      </c>
      <c r="F13" s="4">
        <v>10</v>
      </c>
      <c r="G13" s="13">
        <v>25</v>
      </c>
      <c r="H13" s="29">
        <v>0.35699999999999998</v>
      </c>
      <c r="I13" s="7">
        <v>0.33300000000000002</v>
      </c>
      <c r="J13" s="12">
        <v>0.34699999999999998</v>
      </c>
      <c r="K13" s="62">
        <v>49</v>
      </c>
      <c r="L13" s="63">
        <v>27</v>
      </c>
      <c r="M13" s="64">
        <v>76</v>
      </c>
      <c r="N13" s="65">
        <v>18</v>
      </c>
      <c r="O13" s="63">
        <v>11</v>
      </c>
      <c r="P13" s="64">
        <v>29</v>
      </c>
      <c r="Q13" s="66">
        <v>0.36699999999999999</v>
      </c>
      <c r="R13" s="67">
        <v>0.40699999999999997</v>
      </c>
      <c r="S13" s="68">
        <v>0.38200000000000001</v>
      </c>
      <c r="T13" s="11">
        <v>68</v>
      </c>
      <c r="U13" s="4">
        <v>36</v>
      </c>
      <c r="V13" s="13">
        <v>104</v>
      </c>
      <c r="W13" s="10">
        <v>24</v>
      </c>
      <c r="X13" s="4">
        <v>14</v>
      </c>
      <c r="Y13" s="13">
        <v>38</v>
      </c>
      <c r="Z13" s="29">
        <v>0.35299999999999998</v>
      </c>
      <c r="AA13" s="7">
        <v>0.38900000000000001</v>
      </c>
      <c r="AB13" s="12">
        <v>0.36499999999999999</v>
      </c>
      <c r="AC13" s="62">
        <v>75</v>
      </c>
      <c r="AD13" s="63">
        <v>48</v>
      </c>
      <c r="AE13" s="64">
        <v>123</v>
      </c>
      <c r="AF13" s="65">
        <v>24</v>
      </c>
      <c r="AG13" s="63">
        <v>16</v>
      </c>
      <c r="AH13" s="64">
        <v>40</v>
      </c>
      <c r="AI13" s="66">
        <v>0.32</v>
      </c>
      <c r="AJ13" s="67">
        <v>0.33300000000000002</v>
      </c>
      <c r="AK13" s="68">
        <v>0.32500000000000001</v>
      </c>
      <c r="AL13" s="21">
        <v>90</v>
      </c>
      <c r="AM13" s="8">
        <v>59</v>
      </c>
      <c r="AN13" s="27">
        <v>149</v>
      </c>
      <c r="AO13" s="20">
        <v>26</v>
      </c>
      <c r="AP13" s="8">
        <v>11</v>
      </c>
      <c r="AQ13" s="27">
        <v>37</v>
      </c>
      <c r="AR13" s="25">
        <v>0.28899999999999998</v>
      </c>
      <c r="AS13" s="9">
        <v>0.186</v>
      </c>
      <c r="AT13" s="14">
        <v>0.248</v>
      </c>
    </row>
    <row r="14" spans="1:46" x14ac:dyDescent="0.25">
      <c r="A14" s="86" t="s">
        <v>14</v>
      </c>
      <c r="B14" s="11"/>
      <c r="C14" s="4">
        <v>53</v>
      </c>
      <c r="D14" s="13">
        <v>53</v>
      </c>
      <c r="E14" s="10"/>
      <c r="F14" s="4">
        <v>13</v>
      </c>
      <c r="G14" s="13">
        <v>13</v>
      </c>
      <c r="H14" s="29"/>
      <c r="I14" s="7">
        <v>0.245</v>
      </c>
      <c r="J14" s="12">
        <v>0.245</v>
      </c>
      <c r="K14" s="62"/>
      <c r="L14" s="63">
        <v>50</v>
      </c>
      <c r="M14" s="64">
        <v>50</v>
      </c>
      <c r="N14" s="65"/>
      <c r="O14" s="63">
        <v>13</v>
      </c>
      <c r="P14" s="64">
        <v>13</v>
      </c>
      <c r="Q14" s="66"/>
      <c r="R14" s="67">
        <v>0.26</v>
      </c>
      <c r="S14" s="68">
        <v>0.26</v>
      </c>
      <c r="T14" s="11"/>
      <c r="U14" s="4">
        <v>49</v>
      </c>
      <c r="V14" s="13">
        <v>49</v>
      </c>
      <c r="W14" s="10"/>
      <c r="X14" s="4">
        <v>16</v>
      </c>
      <c r="Y14" s="13">
        <v>16</v>
      </c>
      <c r="Z14" s="29"/>
      <c r="AA14" s="7">
        <v>0.32700000000000001</v>
      </c>
      <c r="AB14" s="12">
        <v>0.32700000000000001</v>
      </c>
      <c r="AC14" s="80"/>
      <c r="AD14" s="63">
        <v>52</v>
      </c>
      <c r="AE14" s="64">
        <v>52</v>
      </c>
      <c r="AF14" s="65"/>
      <c r="AG14" s="63">
        <v>15</v>
      </c>
      <c r="AH14" s="64">
        <v>15</v>
      </c>
      <c r="AI14" s="66"/>
      <c r="AJ14" s="67">
        <v>0.28799999999999998</v>
      </c>
      <c r="AK14" s="68">
        <v>0.28799999999999998</v>
      </c>
      <c r="AL14" s="21"/>
      <c r="AM14" s="8">
        <v>61</v>
      </c>
      <c r="AN14" s="27">
        <v>61</v>
      </c>
      <c r="AO14" s="20"/>
      <c r="AP14" s="8">
        <v>17</v>
      </c>
      <c r="AQ14" s="27">
        <v>17</v>
      </c>
      <c r="AR14" s="25"/>
      <c r="AS14" s="9">
        <v>0.27900000000000003</v>
      </c>
      <c r="AT14" s="14">
        <v>0.27900000000000003</v>
      </c>
    </row>
    <row r="15" spans="1:46" x14ac:dyDescent="0.25">
      <c r="A15" s="86" t="s">
        <v>15</v>
      </c>
      <c r="B15" s="11"/>
      <c r="C15" s="4">
        <v>31</v>
      </c>
      <c r="D15" s="13">
        <v>31</v>
      </c>
      <c r="E15" s="10"/>
      <c r="F15" s="4">
        <v>16</v>
      </c>
      <c r="G15" s="13">
        <v>16</v>
      </c>
      <c r="H15" s="29"/>
      <c r="I15" s="7">
        <v>0.51600000000000001</v>
      </c>
      <c r="J15" s="12">
        <v>0.51600000000000001</v>
      </c>
      <c r="K15" s="62"/>
      <c r="L15" s="63">
        <v>40</v>
      </c>
      <c r="M15" s="64">
        <v>40</v>
      </c>
      <c r="N15" s="65"/>
      <c r="O15" s="63">
        <v>15</v>
      </c>
      <c r="P15" s="64">
        <v>15</v>
      </c>
      <c r="Q15" s="66"/>
      <c r="R15" s="67">
        <v>0.375</v>
      </c>
      <c r="S15" s="68">
        <v>0.375</v>
      </c>
      <c r="T15" s="11"/>
      <c r="U15" s="4">
        <v>45</v>
      </c>
      <c r="V15" s="13">
        <v>45</v>
      </c>
      <c r="W15" s="10"/>
      <c r="X15" s="4">
        <v>11</v>
      </c>
      <c r="Y15" s="13">
        <v>11</v>
      </c>
      <c r="Z15" s="29"/>
      <c r="AA15" s="7">
        <v>0.24399999999999999</v>
      </c>
      <c r="AB15" s="12">
        <v>0.24399999999999999</v>
      </c>
      <c r="AC15" s="80"/>
      <c r="AD15" s="63">
        <v>57</v>
      </c>
      <c r="AE15" s="64">
        <v>57</v>
      </c>
      <c r="AF15" s="65"/>
      <c r="AG15" s="63">
        <v>15</v>
      </c>
      <c r="AH15" s="64">
        <v>15</v>
      </c>
      <c r="AI15" s="66"/>
      <c r="AJ15" s="67">
        <v>0.26300000000000001</v>
      </c>
      <c r="AK15" s="68">
        <v>0.26300000000000001</v>
      </c>
      <c r="AL15" s="21"/>
      <c r="AM15" s="8">
        <v>62</v>
      </c>
      <c r="AN15" s="27">
        <v>62</v>
      </c>
      <c r="AO15" s="20"/>
      <c r="AP15" s="8">
        <v>17</v>
      </c>
      <c r="AQ15" s="27">
        <v>17</v>
      </c>
      <c r="AR15" s="25"/>
      <c r="AS15" s="9">
        <v>0.27400000000000002</v>
      </c>
      <c r="AT15" s="14">
        <v>0.27400000000000002</v>
      </c>
    </row>
    <row r="16" spans="1:46" x14ac:dyDescent="0.25">
      <c r="A16" s="86" t="s">
        <v>16</v>
      </c>
      <c r="B16" s="11">
        <v>49</v>
      </c>
      <c r="C16" s="4">
        <v>9</v>
      </c>
      <c r="D16" s="13">
        <v>58</v>
      </c>
      <c r="E16" s="10">
        <v>11</v>
      </c>
      <c r="F16" s="4">
        <v>2</v>
      </c>
      <c r="G16" s="13">
        <v>13</v>
      </c>
      <c r="H16" s="29">
        <v>0.224</v>
      </c>
      <c r="I16" s="7">
        <v>0.222</v>
      </c>
      <c r="J16" s="12">
        <v>0.224</v>
      </c>
      <c r="K16" s="62">
        <v>129</v>
      </c>
      <c r="L16" s="63">
        <v>37</v>
      </c>
      <c r="M16" s="64">
        <v>166</v>
      </c>
      <c r="N16" s="65">
        <v>26</v>
      </c>
      <c r="O16" s="63">
        <v>5</v>
      </c>
      <c r="P16" s="64">
        <v>31</v>
      </c>
      <c r="Q16" s="66">
        <v>0.20200000000000001</v>
      </c>
      <c r="R16" s="67">
        <v>0.13500000000000001</v>
      </c>
      <c r="S16" s="68">
        <v>0.187</v>
      </c>
      <c r="T16" s="11">
        <v>39</v>
      </c>
      <c r="U16" s="4">
        <v>13</v>
      </c>
      <c r="V16" s="13">
        <v>52</v>
      </c>
      <c r="W16" s="10">
        <v>11</v>
      </c>
      <c r="X16" s="4">
        <v>4</v>
      </c>
      <c r="Y16" s="13">
        <v>15</v>
      </c>
      <c r="Z16" s="29">
        <v>0.28199999999999997</v>
      </c>
      <c r="AA16" s="7">
        <v>0.308</v>
      </c>
      <c r="AB16" s="12">
        <v>0.28799999999999998</v>
      </c>
      <c r="AC16" s="62">
        <v>67</v>
      </c>
      <c r="AD16" s="63">
        <v>11</v>
      </c>
      <c r="AE16" s="64">
        <v>78</v>
      </c>
      <c r="AF16" s="65">
        <v>19</v>
      </c>
      <c r="AG16" s="63">
        <v>2</v>
      </c>
      <c r="AH16" s="64">
        <v>21</v>
      </c>
      <c r="AI16" s="66">
        <v>0.28399999999999997</v>
      </c>
      <c r="AJ16" s="67">
        <v>0.182</v>
      </c>
      <c r="AK16" s="68">
        <v>0.26900000000000002</v>
      </c>
      <c r="AL16" s="11"/>
      <c r="AM16" s="4"/>
      <c r="AN16" s="13"/>
      <c r="AO16" s="10"/>
      <c r="AP16" s="4"/>
      <c r="AQ16" s="13"/>
      <c r="AR16" s="25"/>
      <c r="AS16" s="9"/>
      <c r="AT16" s="14"/>
    </row>
    <row r="17" spans="1:46" x14ac:dyDescent="0.25">
      <c r="A17" s="86" t="s">
        <v>8</v>
      </c>
      <c r="B17" s="11">
        <v>2</v>
      </c>
      <c r="C17" s="4">
        <v>1</v>
      </c>
      <c r="D17" s="13">
        <v>3</v>
      </c>
      <c r="E17" s="10">
        <v>1</v>
      </c>
      <c r="F17" s="4"/>
      <c r="G17" s="13">
        <v>1</v>
      </c>
      <c r="H17" s="29">
        <v>0.5</v>
      </c>
      <c r="I17" s="7">
        <v>0</v>
      </c>
      <c r="J17" s="12">
        <v>0.33300000000000002</v>
      </c>
      <c r="K17" s="62">
        <v>11</v>
      </c>
      <c r="L17" s="63">
        <v>2</v>
      </c>
      <c r="M17" s="64">
        <v>13</v>
      </c>
      <c r="N17" s="65">
        <v>3</v>
      </c>
      <c r="O17" s="63"/>
      <c r="P17" s="64">
        <v>3</v>
      </c>
      <c r="Q17" s="66">
        <v>0.27300000000000002</v>
      </c>
      <c r="R17" s="73">
        <v>0</v>
      </c>
      <c r="S17" s="68">
        <v>0.23100000000000001</v>
      </c>
      <c r="T17" s="11"/>
      <c r="U17" s="4"/>
      <c r="V17" s="13"/>
      <c r="W17" s="10"/>
      <c r="X17" s="4"/>
      <c r="Y17" s="13"/>
      <c r="Z17" s="10"/>
      <c r="AA17" s="4"/>
      <c r="AB17" s="13"/>
      <c r="AC17" s="62"/>
      <c r="AD17" s="63"/>
      <c r="AE17" s="64"/>
      <c r="AF17" s="65"/>
      <c r="AG17" s="63"/>
      <c r="AH17" s="64"/>
      <c r="AI17" s="65"/>
      <c r="AJ17" s="63"/>
      <c r="AK17" s="64"/>
      <c r="AL17" s="11"/>
      <c r="AM17" s="4"/>
      <c r="AN17" s="13"/>
      <c r="AO17" s="10"/>
      <c r="AP17" s="4"/>
      <c r="AQ17" s="13"/>
      <c r="AR17" s="25"/>
      <c r="AS17" s="9"/>
      <c r="AT17" s="14"/>
    </row>
    <row r="18" spans="1:46" x14ac:dyDescent="0.25">
      <c r="A18" s="86" t="s">
        <v>17</v>
      </c>
      <c r="B18" s="11"/>
      <c r="C18" s="4"/>
      <c r="D18" s="13"/>
      <c r="E18" s="10"/>
      <c r="F18" s="4"/>
      <c r="G18" s="13"/>
      <c r="H18" s="29"/>
      <c r="I18" s="7"/>
      <c r="J18" s="12"/>
      <c r="K18" s="62"/>
      <c r="L18" s="63"/>
      <c r="M18" s="64"/>
      <c r="N18" s="65"/>
      <c r="O18" s="63"/>
      <c r="P18" s="64"/>
      <c r="Q18" s="66"/>
      <c r="R18" s="67"/>
      <c r="S18" s="68"/>
      <c r="T18" s="11">
        <v>130</v>
      </c>
      <c r="U18" s="4">
        <v>53</v>
      </c>
      <c r="V18" s="13">
        <v>183</v>
      </c>
      <c r="W18" s="10">
        <v>13</v>
      </c>
      <c r="X18" s="4">
        <v>2</v>
      </c>
      <c r="Y18" s="13">
        <v>15</v>
      </c>
      <c r="Z18" s="29">
        <v>0.1</v>
      </c>
      <c r="AA18" s="7">
        <v>3.7999999999999999E-2</v>
      </c>
      <c r="AB18" s="12">
        <v>8.2000000000000003E-2</v>
      </c>
      <c r="AC18" s="62">
        <v>86</v>
      </c>
      <c r="AD18" s="63">
        <v>37</v>
      </c>
      <c r="AE18" s="64">
        <v>123</v>
      </c>
      <c r="AF18" s="65">
        <v>8</v>
      </c>
      <c r="AG18" s="63">
        <v>9</v>
      </c>
      <c r="AH18" s="64">
        <v>17</v>
      </c>
      <c r="AI18" s="66">
        <v>9.2999999999999999E-2</v>
      </c>
      <c r="AJ18" s="67">
        <v>0.24299999999999999</v>
      </c>
      <c r="AK18" s="68">
        <v>0.13800000000000001</v>
      </c>
      <c r="AL18" s="21">
        <v>74</v>
      </c>
      <c r="AM18" s="8">
        <v>44</v>
      </c>
      <c r="AN18" s="27">
        <v>118</v>
      </c>
      <c r="AO18" s="20">
        <v>10</v>
      </c>
      <c r="AP18" s="8">
        <v>5</v>
      </c>
      <c r="AQ18" s="27">
        <v>15</v>
      </c>
      <c r="AR18" s="25">
        <v>0.13500000000000001</v>
      </c>
      <c r="AS18" s="9">
        <v>0.114</v>
      </c>
      <c r="AT18" s="14">
        <v>0.127</v>
      </c>
    </row>
    <row r="19" spans="1:46" x14ac:dyDescent="0.25">
      <c r="A19" s="86" t="s">
        <v>18</v>
      </c>
      <c r="B19" s="11">
        <v>38</v>
      </c>
      <c r="C19" s="4">
        <v>25</v>
      </c>
      <c r="D19" s="13">
        <v>63</v>
      </c>
      <c r="E19" s="10">
        <v>3</v>
      </c>
      <c r="F19" s="4">
        <v>4</v>
      </c>
      <c r="G19" s="13">
        <v>7</v>
      </c>
      <c r="H19" s="29">
        <v>7.9000000000000001E-2</v>
      </c>
      <c r="I19" s="7">
        <v>0.16</v>
      </c>
      <c r="J19" s="12">
        <v>0.111</v>
      </c>
      <c r="K19" s="62">
        <v>29</v>
      </c>
      <c r="L19" s="63">
        <v>19</v>
      </c>
      <c r="M19" s="64">
        <v>48</v>
      </c>
      <c r="N19" s="65">
        <v>7</v>
      </c>
      <c r="O19" s="63"/>
      <c r="P19" s="64">
        <v>7</v>
      </c>
      <c r="Q19" s="66">
        <v>0.24099999999999999</v>
      </c>
      <c r="R19" s="73">
        <v>0</v>
      </c>
      <c r="S19" s="68">
        <v>0.14599999999999999</v>
      </c>
      <c r="T19" s="11">
        <v>32</v>
      </c>
      <c r="U19" s="4">
        <v>17</v>
      </c>
      <c r="V19" s="13">
        <v>49</v>
      </c>
      <c r="W19" s="10">
        <v>4</v>
      </c>
      <c r="X19" s="4">
        <v>2</v>
      </c>
      <c r="Y19" s="13">
        <v>6</v>
      </c>
      <c r="Z19" s="29">
        <v>0.125</v>
      </c>
      <c r="AA19" s="7">
        <v>0.11799999999999999</v>
      </c>
      <c r="AB19" s="12">
        <v>0.122</v>
      </c>
      <c r="AC19" s="62">
        <v>29</v>
      </c>
      <c r="AD19" s="63">
        <v>27</v>
      </c>
      <c r="AE19" s="64">
        <v>56</v>
      </c>
      <c r="AF19" s="65">
        <v>2</v>
      </c>
      <c r="AG19" s="63">
        <v>4</v>
      </c>
      <c r="AH19" s="64">
        <v>6</v>
      </c>
      <c r="AI19" s="66">
        <v>6.9000000000000006E-2</v>
      </c>
      <c r="AJ19" s="67">
        <v>0.14799999999999999</v>
      </c>
      <c r="AK19" s="68">
        <v>0.107</v>
      </c>
      <c r="AL19" s="21">
        <v>42</v>
      </c>
      <c r="AM19" s="8">
        <v>31</v>
      </c>
      <c r="AN19" s="27">
        <v>73</v>
      </c>
      <c r="AO19" s="20">
        <v>5</v>
      </c>
      <c r="AP19" s="8">
        <v>3</v>
      </c>
      <c r="AQ19" s="27">
        <v>8</v>
      </c>
      <c r="AR19" s="25">
        <v>0.11899999999999999</v>
      </c>
      <c r="AS19" s="9">
        <v>9.7000000000000003E-2</v>
      </c>
      <c r="AT19" s="14">
        <v>0.11</v>
      </c>
    </row>
    <row r="20" spans="1:46" x14ac:dyDescent="0.25">
      <c r="A20" s="86" t="s">
        <v>19</v>
      </c>
      <c r="B20" s="11"/>
      <c r="C20" s="4"/>
      <c r="D20" s="13"/>
      <c r="E20" s="10"/>
      <c r="F20" s="4"/>
      <c r="G20" s="13"/>
      <c r="H20" s="10"/>
      <c r="I20" s="4"/>
      <c r="J20" s="13"/>
      <c r="K20" s="62"/>
      <c r="L20" s="63"/>
      <c r="M20" s="64"/>
      <c r="N20" s="65"/>
      <c r="O20" s="63"/>
      <c r="P20" s="64"/>
      <c r="Q20" s="65"/>
      <c r="R20" s="63"/>
      <c r="S20" s="64"/>
      <c r="T20" s="11"/>
      <c r="U20" s="4"/>
      <c r="V20" s="13"/>
      <c r="W20" s="10"/>
      <c r="X20" s="4"/>
      <c r="Y20" s="13"/>
      <c r="Z20" s="10"/>
      <c r="AA20" s="4"/>
      <c r="AB20" s="13"/>
      <c r="AC20" s="62"/>
      <c r="AD20" s="63"/>
      <c r="AE20" s="64"/>
      <c r="AF20" s="65"/>
      <c r="AG20" s="63"/>
      <c r="AH20" s="64"/>
      <c r="AI20" s="65"/>
      <c r="AJ20" s="63"/>
      <c r="AK20" s="64"/>
      <c r="AL20" s="11"/>
      <c r="AM20" s="4"/>
      <c r="AN20" s="13"/>
      <c r="AO20" s="10"/>
      <c r="AP20" s="4"/>
      <c r="AQ20" s="13"/>
      <c r="AR20" s="25"/>
      <c r="AS20" s="9"/>
      <c r="AT20" s="14"/>
    </row>
    <row r="21" spans="1:46" x14ac:dyDescent="0.25">
      <c r="A21" s="86" t="s">
        <v>22</v>
      </c>
      <c r="B21" s="11"/>
      <c r="C21" s="4"/>
      <c r="D21" s="13"/>
      <c r="E21" s="10"/>
      <c r="F21" s="4"/>
      <c r="G21" s="13"/>
      <c r="H21" s="10"/>
      <c r="I21" s="4"/>
      <c r="J21" s="13"/>
      <c r="K21" s="62"/>
      <c r="L21" s="63"/>
      <c r="M21" s="64"/>
      <c r="N21" s="65"/>
      <c r="O21" s="63"/>
      <c r="P21" s="64"/>
      <c r="Q21" s="65"/>
      <c r="R21" s="63"/>
      <c r="S21" s="64"/>
      <c r="T21" s="11"/>
      <c r="U21" s="4"/>
      <c r="V21" s="13"/>
      <c r="W21" s="10"/>
      <c r="X21" s="4"/>
      <c r="Y21" s="13"/>
      <c r="Z21" s="10"/>
      <c r="AA21" s="4"/>
      <c r="AB21" s="13"/>
      <c r="AC21" s="62"/>
      <c r="AD21" s="63"/>
      <c r="AE21" s="64"/>
      <c r="AF21" s="65"/>
      <c r="AG21" s="63"/>
      <c r="AH21" s="64"/>
      <c r="AI21" s="65"/>
      <c r="AJ21" s="63"/>
      <c r="AK21" s="64"/>
      <c r="AL21" s="21">
        <v>14</v>
      </c>
      <c r="AM21" s="8">
        <v>9</v>
      </c>
      <c r="AN21" s="27">
        <v>23</v>
      </c>
      <c r="AO21" s="20">
        <v>5</v>
      </c>
      <c r="AP21" s="8">
        <v>1</v>
      </c>
      <c r="AQ21" s="27">
        <v>6</v>
      </c>
      <c r="AR21" s="25">
        <v>0.35699999999999998</v>
      </c>
      <c r="AS21" s="9">
        <v>0.111</v>
      </c>
      <c r="AT21" s="14">
        <v>0.26100000000000001</v>
      </c>
    </row>
    <row r="22" spans="1:46" ht="15.75" thickBot="1" x14ac:dyDescent="0.3">
      <c r="A22" s="84" t="s">
        <v>38</v>
      </c>
      <c r="B22" s="15">
        <v>63</v>
      </c>
      <c r="C22" s="16">
        <v>42</v>
      </c>
      <c r="D22" s="19">
        <v>105</v>
      </c>
      <c r="E22" s="26">
        <v>33</v>
      </c>
      <c r="F22" s="16">
        <v>29</v>
      </c>
      <c r="G22" s="19">
        <v>62</v>
      </c>
      <c r="H22" s="30">
        <v>0.52400000000000002</v>
      </c>
      <c r="I22" s="17">
        <v>0.69</v>
      </c>
      <c r="J22" s="18">
        <v>0.59</v>
      </c>
      <c r="K22" s="51">
        <v>60</v>
      </c>
      <c r="L22" s="52">
        <v>45</v>
      </c>
      <c r="M22" s="53">
        <v>105</v>
      </c>
      <c r="N22" s="54">
        <v>34</v>
      </c>
      <c r="O22" s="52">
        <v>28</v>
      </c>
      <c r="P22" s="53">
        <v>62</v>
      </c>
      <c r="Q22" s="69">
        <v>0.56699999999999995</v>
      </c>
      <c r="R22" s="70">
        <v>0.622</v>
      </c>
      <c r="S22" s="71">
        <v>0.59</v>
      </c>
      <c r="T22" s="15">
        <v>60</v>
      </c>
      <c r="U22" s="16">
        <v>32</v>
      </c>
      <c r="V22" s="19">
        <v>92</v>
      </c>
      <c r="W22" s="26">
        <v>40</v>
      </c>
      <c r="X22" s="16">
        <v>15</v>
      </c>
      <c r="Y22" s="19">
        <v>55</v>
      </c>
      <c r="Z22" s="45">
        <f>W22/T22</f>
        <v>0.66666666666666663</v>
      </c>
      <c r="AA22" s="46">
        <f t="shared" ref="AA22" si="0">X22/U22</f>
        <v>0.46875</v>
      </c>
      <c r="AB22" s="24">
        <f>Y22/V22</f>
        <v>0.59782608695652173</v>
      </c>
      <c r="AC22" s="81">
        <v>57</v>
      </c>
      <c r="AD22" s="82">
        <v>34</v>
      </c>
      <c r="AE22" s="83">
        <v>91</v>
      </c>
      <c r="AF22" s="54">
        <v>35</v>
      </c>
      <c r="AG22" s="52">
        <v>16</v>
      </c>
      <c r="AH22" s="53">
        <v>51</v>
      </c>
      <c r="AI22" s="75">
        <f>AF22/AC22</f>
        <v>0.61403508771929827</v>
      </c>
      <c r="AJ22" s="76">
        <f t="shared" ref="AJ22:AK22" si="1">AG22/AD22</f>
        <v>0.47058823529411764</v>
      </c>
      <c r="AK22" s="77">
        <f t="shared" si="1"/>
        <v>0.56043956043956045</v>
      </c>
      <c r="AL22" s="22">
        <v>45</v>
      </c>
      <c r="AM22" s="23">
        <v>43</v>
      </c>
      <c r="AN22" s="28">
        <v>88</v>
      </c>
      <c r="AO22" s="47">
        <v>25</v>
      </c>
      <c r="AP22" s="23">
        <v>24</v>
      </c>
      <c r="AQ22" s="28">
        <v>49</v>
      </c>
      <c r="AR22" s="45">
        <v>0.55600000000000005</v>
      </c>
      <c r="AS22" s="46">
        <v>0.55800000000000005</v>
      </c>
      <c r="AT22" s="24">
        <v>0.55700000000000005</v>
      </c>
    </row>
    <row r="23" spans="1:46" ht="15.75" thickTop="1" x14ac:dyDescent="0.25">
      <c r="A23" s="85" t="s">
        <v>25</v>
      </c>
      <c r="B23" s="31">
        <v>5</v>
      </c>
      <c r="C23" s="32">
        <v>2</v>
      </c>
      <c r="D23" s="33">
        <v>7</v>
      </c>
      <c r="E23" s="34"/>
      <c r="F23" s="32"/>
      <c r="G23" s="33"/>
      <c r="H23" s="34"/>
      <c r="I23" s="32"/>
      <c r="J23" s="33"/>
      <c r="K23" s="55">
        <v>10</v>
      </c>
      <c r="L23" s="56">
        <v>1</v>
      </c>
      <c r="M23" s="57">
        <v>11</v>
      </c>
      <c r="N23" s="58"/>
      <c r="O23" s="56"/>
      <c r="P23" s="57"/>
      <c r="Q23" s="58"/>
      <c r="R23" s="56"/>
      <c r="S23" s="57"/>
      <c r="T23" s="31">
        <v>11</v>
      </c>
      <c r="U23" s="32">
        <v>2</v>
      </c>
      <c r="V23" s="33">
        <v>13</v>
      </c>
      <c r="W23" s="34"/>
      <c r="X23" s="32"/>
      <c r="Y23" s="33"/>
      <c r="Z23" s="35"/>
      <c r="AA23" s="36"/>
      <c r="AB23" s="37"/>
      <c r="AC23" s="55">
        <v>20</v>
      </c>
      <c r="AD23" s="56">
        <v>4</v>
      </c>
      <c r="AE23" s="57">
        <v>24</v>
      </c>
      <c r="AF23" s="58"/>
      <c r="AG23" s="56"/>
      <c r="AH23" s="57"/>
      <c r="AI23" s="58"/>
      <c r="AJ23" s="56"/>
      <c r="AK23" s="57"/>
      <c r="AL23" s="38">
        <v>10</v>
      </c>
      <c r="AM23" s="39">
        <v>3</v>
      </c>
      <c r="AN23" s="40">
        <v>13</v>
      </c>
      <c r="AO23" s="41"/>
      <c r="AP23" s="39"/>
      <c r="AQ23" s="40"/>
      <c r="AR23" s="42"/>
      <c r="AS23" s="43"/>
      <c r="AT23" s="44"/>
    </row>
    <row r="24" spans="1:46" s="3" customFormat="1" x14ac:dyDescent="0.25">
      <c r="A24" s="87" t="s">
        <v>33</v>
      </c>
      <c r="B24" s="11">
        <v>1</v>
      </c>
      <c r="C24" s="4"/>
      <c r="D24" s="13">
        <v>1</v>
      </c>
      <c r="E24" s="10">
        <v>1</v>
      </c>
      <c r="F24" s="4"/>
      <c r="G24" s="13">
        <v>1</v>
      </c>
      <c r="H24" s="25">
        <f>E24/B23</f>
        <v>0.2</v>
      </c>
      <c r="I24" s="9">
        <f t="shared" ref="I24:J24" si="2">F24/C23</f>
        <v>0</v>
      </c>
      <c r="J24" s="14">
        <f t="shared" si="2"/>
        <v>0.14285714285714285</v>
      </c>
      <c r="K24" s="62">
        <v>3</v>
      </c>
      <c r="L24" s="63">
        <v>1</v>
      </c>
      <c r="M24" s="64">
        <v>4</v>
      </c>
      <c r="N24" s="65">
        <v>3</v>
      </c>
      <c r="O24" s="63">
        <v>1</v>
      </c>
      <c r="P24" s="64">
        <v>4</v>
      </c>
      <c r="Q24" s="72">
        <f>N24/K23</f>
        <v>0.3</v>
      </c>
      <c r="R24" s="73">
        <f t="shared" ref="R24:S24" si="3">O24/L23</f>
        <v>1</v>
      </c>
      <c r="S24" s="74">
        <f t="shared" si="3"/>
        <v>0.36363636363636365</v>
      </c>
      <c r="T24" s="11">
        <v>1</v>
      </c>
      <c r="U24" s="4"/>
      <c r="V24" s="13">
        <v>1</v>
      </c>
      <c r="W24" s="10">
        <v>1</v>
      </c>
      <c r="X24" s="4"/>
      <c r="Y24" s="13">
        <v>1</v>
      </c>
      <c r="Z24" s="29">
        <f>W24/T23</f>
        <v>9.0909090909090912E-2</v>
      </c>
      <c r="AA24" s="7">
        <f t="shared" ref="AA24:AB24" si="4">X24/U23</f>
        <v>0</v>
      </c>
      <c r="AB24" s="12">
        <f t="shared" si="4"/>
        <v>7.6923076923076927E-2</v>
      </c>
      <c r="AC24" s="62">
        <v>5</v>
      </c>
      <c r="AD24" s="63">
        <v>1</v>
      </c>
      <c r="AE24" s="64">
        <v>6</v>
      </c>
      <c r="AF24" s="65">
        <v>3</v>
      </c>
      <c r="AG24" s="63"/>
      <c r="AH24" s="64">
        <v>3</v>
      </c>
      <c r="AI24" s="72">
        <f>AF24/AC23</f>
        <v>0.15</v>
      </c>
      <c r="AJ24" s="73">
        <f>AG24/AD23</f>
        <v>0</v>
      </c>
      <c r="AK24" s="74">
        <f>AH24/AE23</f>
        <v>0.125</v>
      </c>
      <c r="AL24" s="21">
        <v>3</v>
      </c>
      <c r="AM24" s="8">
        <v>1</v>
      </c>
      <c r="AN24" s="27">
        <v>4</v>
      </c>
      <c r="AO24" s="20">
        <v>2</v>
      </c>
      <c r="AP24" s="8"/>
      <c r="AQ24" s="27">
        <v>2</v>
      </c>
      <c r="AR24" s="25">
        <v>0.2</v>
      </c>
      <c r="AS24" s="9">
        <v>0</v>
      </c>
      <c r="AT24" s="14">
        <v>0.154</v>
      </c>
    </row>
    <row r="25" spans="1:46" x14ac:dyDescent="0.25">
      <c r="A25" s="86" t="s">
        <v>28</v>
      </c>
      <c r="B25" s="11">
        <v>12</v>
      </c>
      <c r="C25" s="4"/>
      <c r="D25" s="13">
        <v>12</v>
      </c>
      <c r="E25" s="10">
        <v>11</v>
      </c>
      <c r="F25" s="4"/>
      <c r="G25" s="13">
        <v>11</v>
      </c>
      <c r="H25" s="29"/>
      <c r="I25" s="7"/>
      <c r="J25" s="12"/>
      <c r="K25" s="62">
        <v>39</v>
      </c>
      <c r="L25" s="63">
        <v>11</v>
      </c>
      <c r="M25" s="64">
        <v>50</v>
      </c>
      <c r="N25" s="65">
        <v>30</v>
      </c>
      <c r="O25" s="63">
        <v>9</v>
      </c>
      <c r="P25" s="64">
        <v>39</v>
      </c>
      <c r="Q25" s="66"/>
      <c r="R25" s="67"/>
      <c r="S25" s="68"/>
      <c r="T25" s="11">
        <v>17</v>
      </c>
      <c r="U25" s="4">
        <v>10</v>
      </c>
      <c r="V25" s="13">
        <v>27</v>
      </c>
      <c r="W25" s="10">
        <v>13</v>
      </c>
      <c r="X25" s="4">
        <v>10</v>
      </c>
      <c r="Y25" s="13">
        <v>23</v>
      </c>
      <c r="Z25" s="29"/>
      <c r="AA25" s="7"/>
      <c r="AB25" s="12"/>
      <c r="AC25" s="62">
        <v>54</v>
      </c>
      <c r="AD25" s="63">
        <v>11</v>
      </c>
      <c r="AE25" s="64">
        <v>65</v>
      </c>
      <c r="AF25" s="65">
        <v>24</v>
      </c>
      <c r="AG25" s="63">
        <v>3</v>
      </c>
      <c r="AH25" s="64">
        <v>27</v>
      </c>
      <c r="AI25" s="66"/>
      <c r="AJ25" s="67"/>
      <c r="AK25" s="68"/>
      <c r="AL25" s="21">
        <v>35</v>
      </c>
      <c r="AM25" s="8">
        <v>12</v>
      </c>
      <c r="AN25" s="27">
        <v>47</v>
      </c>
      <c r="AO25" s="20">
        <v>17</v>
      </c>
      <c r="AP25" s="8">
        <v>5</v>
      </c>
      <c r="AQ25" s="27">
        <v>22</v>
      </c>
      <c r="AR25" s="10"/>
      <c r="AS25" s="4"/>
      <c r="AT25" s="13"/>
    </row>
    <row r="26" spans="1:46" ht="15.75" thickBot="1" x14ac:dyDescent="0.3">
      <c r="A26" s="84" t="s">
        <v>29</v>
      </c>
      <c r="B26" s="15">
        <v>26</v>
      </c>
      <c r="C26" s="16">
        <v>2</v>
      </c>
      <c r="D26" s="19">
        <v>28</v>
      </c>
      <c r="E26" s="26">
        <v>16</v>
      </c>
      <c r="F26" s="16">
        <v>1</v>
      </c>
      <c r="G26" s="19">
        <v>17</v>
      </c>
      <c r="H26" s="30">
        <v>0.61499999999999999</v>
      </c>
      <c r="I26" s="17">
        <v>0.5</v>
      </c>
      <c r="J26" s="18">
        <v>0.60699999999999998</v>
      </c>
      <c r="K26" s="51">
        <v>29</v>
      </c>
      <c r="L26" s="52">
        <v>2</v>
      </c>
      <c r="M26" s="53">
        <v>31</v>
      </c>
      <c r="N26" s="54">
        <v>6</v>
      </c>
      <c r="O26" s="52">
        <v>1</v>
      </c>
      <c r="P26" s="53">
        <v>7</v>
      </c>
      <c r="Q26" s="69">
        <v>0.20699999999999999</v>
      </c>
      <c r="R26" s="70">
        <v>0.5</v>
      </c>
      <c r="S26" s="71">
        <v>0.22600000000000001</v>
      </c>
      <c r="T26" s="15">
        <v>33</v>
      </c>
      <c r="U26" s="16">
        <v>1</v>
      </c>
      <c r="V26" s="19">
        <v>34</v>
      </c>
      <c r="W26" s="26">
        <v>29</v>
      </c>
      <c r="X26" s="16">
        <v>1</v>
      </c>
      <c r="Y26" s="19">
        <v>30</v>
      </c>
      <c r="Z26" s="30">
        <v>0.879</v>
      </c>
      <c r="AA26" s="17">
        <v>1</v>
      </c>
      <c r="AB26" s="18">
        <v>0.88200000000000001</v>
      </c>
      <c r="AC26" s="51">
        <v>35</v>
      </c>
      <c r="AD26" s="52">
        <v>7</v>
      </c>
      <c r="AE26" s="53">
        <v>42</v>
      </c>
      <c r="AF26" s="54">
        <v>31</v>
      </c>
      <c r="AG26" s="52">
        <v>4</v>
      </c>
      <c r="AH26" s="53">
        <v>35</v>
      </c>
      <c r="AI26" s="69">
        <v>0.88600000000000001</v>
      </c>
      <c r="AJ26" s="70">
        <v>0.57099999999999995</v>
      </c>
      <c r="AK26" s="71">
        <v>0.83299999999999996</v>
      </c>
      <c r="AL26" s="15"/>
      <c r="AM26" s="16"/>
      <c r="AN26" s="19"/>
      <c r="AO26" s="26"/>
      <c r="AP26" s="16"/>
      <c r="AQ26" s="19"/>
      <c r="AR26" s="26"/>
      <c r="AS26" s="16"/>
      <c r="AT26" s="19"/>
    </row>
    <row r="27" spans="1:46" ht="15.75" thickTop="1" x14ac:dyDescent="0.25">
      <c r="A27" s="85" t="s">
        <v>26</v>
      </c>
      <c r="B27" s="31">
        <v>11</v>
      </c>
      <c r="C27" s="32">
        <v>2</v>
      </c>
      <c r="D27" s="33">
        <v>13</v>
      </c>
      <c r="E27" s="34"/>
      <c r="F27" s="32"/>
      <c r="G27" s="33"/>
      <c r="H27" s="34"/>
      <c r="I27" s="32"/>
      <c r="J27" s="33"/>
      <c r="K27" s="55">
        <v>10</v>
      </c>
      <c r="L27" s="56">
        <v>2</v>
      </c>
      <c r="M27" s="57">
        <v>12</v>
      </c>
      <c r="N27" s="58"/>
      <c r="O27" s="56"/>
      <c r="P27" s="57"/>
      <c r="Q27" s="58"/>
      <c r="R27" s="56"/>
      <c r="S27" s="57"/>
      <c r="T27" s="31">
        <v>16</v>
      </c>
      <c r="U27" s="32">
        <v>5</v>
      </c>
      <c r="V27" s="33">
        <v>21</v>
      </c>
      <c r="W27" s="34"/>
      <c r="X27" s="32"/>
      <c r="Y27" s="33"/>
      <c r="Z27" s="34"/>
      <c r="AA27" s="32"/>
      <c r="AB27" s="33"/>
      <c r="AC27" s="55"/>
      <c r="AD27" s="56"/>
      <c r="AE27" s="57"/>
      <c r="AF27" s="58"/>
      <c r="AG27" s="56"/>
      <c r="AH27" s="57"/>
      <c r="AI27" s="58"/>
      <c r="AJ27" s="56"/>
      <c r="AK27" s="57"/>
      <c r="AL27" s="31"/>
      <c r="AM27" s="32"/>
      <c r="AN27" s="33"/>
      <c r="AO27" s="34"/>
      <c r="AP27" s="32"/>
      <c r="AQ27" s="33"/>
      <c r="AR27" s="34"/>
      <c r="AS27" s="32"/>
      <c r="AT27" s="33"/>
    </row>
    <row r="28" spans="1:46" s="3" customFormat="1" x14ac:dyDescent="0.25">
      <c r="A28" s="87" t="s">
        <v>34</v>
      </c>
      <c r="B28" s="11">
        <v>1</v>
      </c>
      <c r="C28" s="4"/>
      <c r="D28" s="13">
        <v>1</v>
      </c>
      <c r="E28" s="10"/>
      <c r="F28" s="4"/>
      <c r="G28" s="13"/>
      <c r="H28" s="29">
        <v>0</v>
      </c>
      <c r="I28" s="7">
        <v>0</v>
      </c>
      <c r="J28" s="12">
        <v>0</v>
      </c>
      <c r="K28" s="62">
        <v>2</v>
      </c>
      <c r="L28" s="63"/>
      <c r="M28" s="64">
        <v>2</v>
      </c>
      <c r="N28" s="65">
        <v>1</v>
      </c>
      <c r="O28" s="63"/>
      <c r="P28" s="64">
        <v>1</v>
      </c>
      <c r="Q28" s="72">
        <f>N28/K27</f>
        <v>0.1</v>
      </c>
      <c r="R28" s="73">
        <f t="shared" ref="R28:S28" si="5">O28/L27</f>
        <v>0</v>
      </c>
      <c r="S28" s="74">
        <f t="shared" si="5"/>
        <v>8.3333333333333329E-2</v>
      </c>
      <c r="T28" s="11">
        <v>3</v>
      </c>
      <c r="U28" s="4"/>
      <c r="V28" s="13">
        <v>3</v>
      </c>
      <c r="W28" s="10">
        <v>2</v>
      </c>
      <c r="X28" s="4"/>
      <c r="Y28" s="13">
        <v>2</v>
      </c>
      <c r="Z28" s="25">
        <f>W28/T27</f>
        <v>0.125</v>
      </c>
      <c r="AA28" s="9">
        <f t="shared" ref="AA28:AB28" si="6">X28/U27</f>
        <v>0</v>
      </c>
      <c r="AB28" s="14">
        <f t="shared" si="6"/>
        <v>9.5238095238095233E-2</v>
      </c>
      <c r="AC28" s="62"/>
      <c r="AD28" s="63"/>
      <c r="AE28" s="64"/>
      <c r="AF28" s="65"/>
      <c r="AG28" s="63"/>
      <c r="AH28" s="64"/>
      <c r="AI28" s="65"/>
      <c r="AJ28" s="63"/>
      <c r="AK28" s="64"/>
      <c r="AL28" s="11"/>
      <c r="AM28" s="4"/>
      <c r="AN28" s="13"/>
      <c r="AO28" s="10"/>
      <c r="AP28" s="4"/>
      <c r="AQ28" s="13"/>
      <c r="AR28" s="10"/>
      <c r="AS28" s="4"/>
      <c r="AT28" s="13"/>
    </row>
    <row r="29" spans="1:46" x14ac:dyDescent="0.25">
      <c r="A29" s="86" t="s">
        <v>30</v>
      </c>
      <c r="B29" s="11">
        <v>10</v>
      </c>
      <c r="C29" s="4"/>
      <c r="D29" s="13">
        <v>10</v>
      </c>
      <c r="E29" s="10"/>
      <c r="F29" s="4"/>
      <c r="G29" s="13"/>
      <c r="H29" s="29"/>
      <c r="I29" s="7"/>
      <c r="J29" s="12"/>
      <c r="K29" s="62">
        <v>15</v>
      </c>
      <c r="L29" s="63">
        <v>3</v>
      </c>
      <c r="M29" s="64">
        <v>18</v>
      </c>
      <c r="N29" s="65">
        <v>9</v>
      </c>
      <c r="O29" s="63">
        <v>1</v>
      </c>
      <c r="P29" s="64">
        <v>10</v>
      </c>
      <c r="Q29" s="66"/>
      <c r="R29" s="67"/>
      <c r="S29" s="68"/>
      <c r="T29" s="11">
        <v>30</v>
      </c>
      <c r="U29" s="4">
        <v>6</v>
      </c>
      <c r="V29" s="13">
        <v>36</v>
      </c>
      <c r="W29" s="10">
        <v>18</v>
      </c>
      <c r="X29" s="4">
        <v>4</v>
      </c>
      <c r="Y29" s="13">
        <v>22</v>
      </c>
      <c r="Z29" s="29"/>
      <c r="AA29" s="7"/>
      <c r="AB29" s="12"/>
      <c r="AC29" s="62"/>
      <c r="AD29" s="63"/>
      <c r="AE29" s="64"/>
      <c r="AF29" s="65"/>
      <c r="AG29" s="63"/>
      <c r="AH29" s="64"/>
      <c r="AI29" s="65"/>
      <c r="AJ29" s="63"/>
      <c r="AK29" s="64"/>
      <c r="AL29" s="11"/>
      <c r="AM29" s="4"/>
      <c r="AN29" s="13"/>
      <c r="AO29" s="10"/>
      <c r="AP29" s="4"/>
      <c r="AQ29" s="13"/>
      <c r="AR29" s="10"/>
      <c r="AS29" s="4"/>
      <c r="AT29" s="13"/>
    </row>
    <row r="30" spans="1:46" ht="15.75" thickBot="1" x14ac:dyDescent="0.3">
      <c r="A30" s="84" t="s">
        <v>31</v>
      </c>
      <c r="B30" s="15">
        <v>11</v>
      </c>
      <c r="C30" s="16">
        <v>2</v>
      </c>
      <c r="D30" s="19">
        <v>13</v>
      </c>
      <c r="E30" s="26">
        <v>5</v>
      </c>
      <c r="F30" s="16">
        <v>2</v>
      </c>
      <c r="G30" s="19">
        <v>7</v>
      </c>
      <c r="H30" s="30">
        <v>0.45500000000000002</v>
      </c>
      <c r="I30" s="17">
        <v>1</v>
      </c>
      <c r="J30" s="18">
        <v>0.53800000000000003</v>
      </c>
      <c r="K30" s="51">
        <v>5</v>
      </c>
      <c r="L30" s="52">
        <v>2</v>
      </c>
      <c r="M30" s="53">
        <v>7</v>
      </c>
      <c r="N30" s="54"/>
      <c r="O30" s="52"/>
      <c r="P30" s="53"/>
      <c r="Q30" s="75">
        <v>0</v>
      </c>
      <c r="R30" s="76">
        <v>0</v>
      </c>
      <c r="S30" s="77">
        <v>0</v>
      </c>
      <c r="T30" s="15">
        <v>32</v>
      </c>
      <c r="U30" s="16">
        <v>4</v>
      </c>
      <c r="V30" s="19">
        <v>36</v>
      </c>
      <c r="W30" s="26">
        <v>23</v>
      </c>
      <c r="X30" s="16">
        <v>3</v>
      </c>
      <c r="Y30" s="19">
        <v>26</v>
      </c>
      <c r="Z30" s="30">
        <v>0.71899999999999997</v>
      </c>
      <c r="AA30" s="17">
        <v>0.75</v>
      </c>
      <c r="AB30" s="18">
        <v>0.72199999999999998</v>
      </c>
      <c r="AC30" s="51">
        <v>5</v>
      </c>
      <c r="AD30" s="52">
        <v>1</v>
      </c>
      <c r="AE30" s="53">
        <v>6</v>
      </c>
      <c r="AF30" s="54">
        <v>3</v>
      </c>
      <c r="AG30" s="52">
        <v>1</v>
      </c>
      <c r="AH30" s="53">
        <v>4</v>
      </c>
      <c r="AI30" s="69">
        <v>0.6</v>
      </c>
      <c r="AJ30" s="70">
        <v>1</v>
      </c>
      <c r="AK30" s="71">
        <v>0.66700000000000004</v>
      </c>
      <c r="AL30" s="15"/>
      <c r="AM30" s="16"/>
      <c r="AN30" s="19"/>
      <c r="AO30" s="26"/>
      <c r="AP30" s="16"/>
      <c r="AQ30" s="19"/>
      <c r="AR30" s="26"/>
      <c r="AS30" s="16"/>
      <c r="AT30" s="19"/>
    </row>
    <row r="31" spans="1:46" ht="15.75" thickTop="1" x14ac:dyDescent="0.25">
      <c r="A31" s="85" t="s">
        <v>27</v>
      </c>
      <c r="B31" s="31">
        <v>19</v>
      </c>
      <c r="C31" s="32">
        <v>3</v>
      </c>
      <c r="D31" s="33">
        <v>22</v>
      </c>
      <c r="E31" s="34"/>
      <c r="F31" s="32"/>
      <c r="G31" s="33"/>
      <c r="H31" s="34"/>
      <c r="I31" s="32"/>
      <c r="J31" s="33"/>
      <c r="K31" s="55">
        <v>16</v>
      </c>
      <c r="L31" s="56">
        <v>1</v>
      </c>
      <c r="M31" s="57">
        <v>17</v>
      </c>
      <c r="N31" s="58"/>
      <c r="O31" s="56"/>
      <c r="P31" s="57"/>
      <c r="Q31" s="78"/>
      <c r="R31" s="78"/>
      <c r="S31" s="79"/>
      <c r="T31" s="31">
        <v>16</v>
      </c>
      <c r="U31" s="32">
        <v>1</v>
      </c>
      <c r="V31" s="33">
        <v>17</v>
      </c>
      <c r="W31" s="34"/>
      <c r="X31" s="32"/>
      <c r="Y31" s="33"/>
      <c r="Z31" s="34"/>
      <c r="AA31" s="32"/>
      <c r="AB31" s="33"/>
      <c r="AC31" s="55">
        <v>13</v>
      </c>
      <c r="AD31" s="56">
        <v>3</v>
      </c>
      <c r="AE31" s="57">
        <v>16</v>
      </c>
      <c r="AF31" s="58"/>
      <c r="AG31" s="56"/>
      <c r="AH31" s="57"/>
      <c r="AI31" s="58"/>
      <c r="AJ31" s="56"/>
      <c r="AK31" s="57"/>
      <c r="AL31" s="38">
        <v>16</v>
      </c>
      <c r="AM31" s="39">
        <v>2</v>
      </c>
      <c r="AN31" s="40">
        <v>18</v>
      </c>
      <c r="AO31" s="41"/>
      <c r="AP31" s="39"/>
      <c r="AQ31" s="40"/>
      <c r="AR31" s="34"/>
      <c r="AS31" s="32"/>
      <c r="AT31" s="33"/>
    </row>
    <row r="32" spans="1:46" x14ac:dyDescent="0.25">
      <c r="A32" s="86" t="s">
        <v>35</v>
      </c>
      <c r="B32" s="11">
        <v>7</v>
      </c>
      <c r="C32" s="4">
        <v>1</v>
      </c>
      <c r="D32" s="13">
        <v>8</v>
      </c>
      <c r="E32" s="10">
        <v>7</v>
      </c>
      <c r="F32" s="4">
        <v>1</v>
      </c>
      <c r="G32" s="13">
        <v>8</v>
      </c>
      <c r="H32" s="29">
        <v>0.36799999999999999</v>
      </c>
      <c r="I32" s="7">
        <v>0.33300000000000002</v>
      </c>
      <c r="J32" s="12">
        <v>0.36399999999999999</v>
      </c>
      <c r="K32" s="62">
        <v>6</v>
      </c>
      <c r="L32" s="63"/>
      <c r="M32" s="64">
        <v>6</v>
      </c>
      <c r="N32" s="65">
        <v>5</v>
      </c>
      <c r="O32" s="63"/>
      <c r="P32" s="64">
        <v>5</v>
      </c>
      <c r="Q32" s="66">
        <f>N32/K31</f>
        <v>0.3125</v>
      </c>
      <c r="R32" s="67">
        <f>O32/L31</f>
        <v>0</v>
      </c>
      <c r="S32" s="68">
        <f>P32/M31</f>
        <v>0.29411764705882354</v>
      </c>
      <c r="T32" s="11">
        <v>7</v>
      </c>
      <c r="U32" s="4"/>
      <c r="V32" s="13">
        <v>7</v>
      </c>
      <c r="W32" s="10">
        <v>4</v>
      </c>
      <c r="X32" s="4"/>
      <c r="Y32" s="13">
        <v>4</v>
      </c>
      <c r="Z32" s="29">
        <v>0.25</v>
      </c>
      <c r="AA32" s="7"/>
      <c r="AB32" s="12">
        <v>0.23499999999999999</v>
      </c>
      <c r="AC32" s="62">
        <v>4</v>
      </c>
      <c r="AD32" s="63">
        <v>1</v>
      </c>
      <c r="AE32" s="64">
        <v>5</v>
      </c>
      <c r="AF32" s="65">
        <v>2</v>
      </c>
      <c r="AG32" s="63"/>
      <c r="AH32" s="64">
        <v>2</v>
      </c>
      <c r="AI32" s="66">
        <v>0.154</v>
      </c>
      <c r="AJ32" s="67">
        <v>0</v>
      </c>
      <c r="AK32" s="68">
        <v>0.125</v>
      </c>
      <c r="AL32" s="21">
        <v>6</v>
      </c>
      <c r="AM32" s="8">
        <v>1</v>
      </c>
      <c r="AN32" s="27">
        <v>7</v>
      </c>
      <c r="AO32" s="20">
        <v>5</v>
      </c>
      <c r="AP32" s="8"/>
      <c r="AQ32" s="27">
        <v>5</v>
      </c>
      <c r="AR32" s="25">
        <v>0.313</v>
      </c>
      <c r="AS32" s="9">
        <v>0</v>
      </c>
      <c r="AT32" s="14">
        <v>0.27800000000000002</v>
      </c>
    </row>
    <row r="33" spans="1:46" ht="15.75" thickBot="1" x14ac:dyDescent="0.3">
      <c r="A33" s="84" t="s">
        <v>23</v>
      </c>
      <c r="B33" s="15">
        <v>3</v>
      </c>
      <c r="C33" s="16"/>
      <c r="D33" s="19">
        <v>3</v>
      </c>
      <c r="E33" s="26">
        <v>2</v>
      </c>
      <c r="F33" s="16"/>
      <c r="G33" s="19">
        <v>2</v>
      </c>
      <c r="H33" s="30">
        <f>E33/B33</f>
        <v>0.66666666666666663</v>
      </c>
      <c r="I33" s="17"/>
      <c r="J33" s="18">
        <f t="shared" ref="J33" si="7">G33/D33</f>
        <v>0.66666666666666663</v>
      </c>
      <c r="K33" s="51">
        <v>5</v>
      </c>
      <c r="L33" s="52">
        <v>2</v>
      </c>
      <c r="M33" s="53">
        <v>7</v>
      </c>
      <c r="N33" s="54">
        <v>3</v>
      </c>
      <c r="O33" s="52">
        <v>2</v>
      </c>
      <c r="P33" s="53">
        <v>5</v>
      </c>
      <c r="Q33" s="69">
        <v>0.6</v>
      </c>
      <c r="R33" s="70">
        <v>1</v>
      </c>
      <c r="S33" s="71">
        <v>0.71399999999999997</v>
      </c>
      <c r="T33" s="15">
        <v>4</v>
      </c>
      <c r="U33" s="16">
        <v>1</v>
      </c>
      <c r="V33" s="19">
        <v>5</v>
      </c>
      <c r="W33" s="26">
        <v>4</v>
      </c>
      <c r="X33" s="16">
        <v>1</v>
      </c>
      <c r="Y33" s="19">
        <v>5</v>
      </c>
      <c r="Z33" s="30">
        <v>1</v>
      </c>
      <c r="AA33" s="17">
        <v>1</v>
      </c>
      <c r="AB33" s="18">
        <v>1</v>
      </c>
      <c r="AC33" s="51">
        <v>3</v>
      </c>
      <c r="AD33" s="52"/>
      <c r="AE33" s="53">
        <v>3</v>
      </c>
      <c r="AF33" s="54">
        <v>2</v>
      </c>
      <c r="AG33" s="52"/>
      <c r="AH33" s="53">
        <v>2</v>
      </c>
      <c r="AI33" s="69">
        <v>0.66700000000000004</v>
      </c>
      <c r="AJ33" s="70"/>
      <c r="AK33" s="71">
        <v>0.66700000000000004</v>
      </c>
      <c r="AL33" s="22">
        <v>8</v>
      </c>
      <c r="AM33" s="23">
        <v>4</v>
      </c>
      <c r="AN33" s="28">
        <v>12</v>
      </c>
      <c r="AO33" s="47">
        <v>7</v>
      </c>
      <c r="AP33" s="23">
        <v>3</v>
      </c>
      <c r="AQ33" s="28">
        <v>10</v>
      </c>
      <c r="AR33" s="45">
        <v>0.875</v>
      </c>
      <c r="AS33" s="46">
        <v>0.75</v>
      </c>
      <c r="AT33" s="24">
        <v>0.83299999999999996</v>
      </c>
    </row>
    <row r="34" spans="1:46" ht="15.75" thickTop="1" x14ac:dyDescent="0.25">
      <c r="A34" s="85" t="s">
        <v>36</v>
      </c>
      <c r="B34" s="31"/>
      <c r="C34" s="32"/>
      <c r="D34" s="33"/>
      <c r="E34" s="34"/>
      <c r="F34" s="32"/>
      <c r="G34" s="33"/>
      <c r="H34" s="34"/>
      <c r="I34" s="32"/>
      <c r="J34" s="33"/>
      <c r="K34" s="55"/>
      <c r="L34" s="56"/>
      <c r="M34" s="57"/>
      <c r="N34" s="58"/>
      <c r="O34" s="56"/>
      <c r="P34" s="57"/>
      <c r="Q34" s="58"/>
      <c r="R34" s="56"/>
      <c r="S34" s="57"/>
      <c r="T34" s="31"/>
      <c r="U34" s="32"/>
      <c r="V34" s="33"/>
      <c r="W34" s="34"/>
      <c r="X34" s="32"/>
      <c r="Y34" s="33"/>
      <c r="Z34" s="34"/>
      <c r="AA34" s="32"/>
      <c r="AB34" s="33"/>
      <c r="AC34" s="55"/>
      <c r="AD34" s="56"/>
      <c r="AE34" s="57"/>
      <c r="AF34" s="58"/>
      <c r="AG34" s="56"/>
      <c r="AH34" s="57"/>
      <c r="AI34" s="58"/>
      <c r="AJ34" s="56"/>
      <c r="AK34" s="57"/>
      <c r="AL34" s="31"/>
      <c r="AM34" s="32"/>
      <c r="AN34" s="40">
        <v>36</v>
      </c>
      <c r="AO34" s="34"/>
      <c r="AP34" s="32"/>
      <c r="AQ34" s="40"/>
      <c r="AR34" s="34"/>
      <c r="AS34" s="32"/>
      <c r="AT34" s="33"/>
    </row>
    <row r="35" spans="1:46" ht="15.75" thickBot="1" x14ac:dyDescent="0.3">
      <c r="A35" s="88" t="s">
        <v>37</v>
      </c>
      <c r="B35" s="15"/>
      <c r="C35" s="16"/>
      <c r="D35" s="19"/>
      <c r="E35" s="26"/>
      <c r="F35" s="16"/>
      <c r="G35" s="19"/>
      <c r="H35" s="26"/>
      <c r="I35" s="16"/>
      <c r="J35" s="19"/>
      <c r="K35" s="51"/>
      <c r="L35" s="52"/>
      <c r="M35" s="53"/>
      <c r="N35" s="54"/>
      <c r="O35" s="52"/>
      <c r="P35" s="53"/>
      <c r="Q35" s="54"/>
      <c r="R35" s="52"/>
      <c r="S35" s="53"/>
      <c r="T35" s="15"/>
      <c r="U35" s="16"/>
      <c r="V35" s="19"/>
      <c r="W35" s="26"/>
      <c r="X35" s="16"/>
      <c r="Y35" s="19"/>
      <c r="Z35" s="26"/>
      <c r="AA35" s="16"/>
      <c r="AB35" s="19"/>
      <c r="AC35" s="51"/>
      <c r="AD35" s="52"/>
      <c r="AE35" s="53"/>
      <c r="AF35" s="54"/>
      <c r="AG35" s="52"/>
      <c r="AH35" s="53"/>
      <c r="AI35" s="54"/>
      <c r="AJ35" s="52"/>
      <c r="AK35" s="53"/>
      <c r="AL35" s="22"/>
      <c r="AM35" s="23"/>
      <c r="AN35" s="28">
        <v>19</v>
      </c>
      <c r="AO35" s="26"/>
      <c r="AP35" s="16"/>
      <c r="AQ35" s="28">
        <v>8</v>
      </c>
      <c r="AR35" s="26"/>
      <c r="AS35" s="16"/>
      <c r="AT35" s="24">
        <v>0.222</v>
      </c>
    </row>
    <row r="36" spans="1:46" ht="15.75" thickTop="1" x14ac:dyDescent="0.25"/>
    <row r="37" spans="1:46" x14ac:dyDescent="0.25">
      <c r="A37" s="2"/>
    </row>
  </sheetData>
  <mergeCells count="20">
    <mergeCell ref="AL5:AN5"/>
    <mergeCell ref="AO5:AQ5"/>
    <mergeCell ref="AR5:AT5"/>
    <mergeCell ref="AL4:AT4"/>
    <mergeCell ref="N5:P5"/>
    <mergeCell ref="Q5:S5"/>
    <mergeCell ref="T5:V5"/>
    <mergeCell ref="W5:Y5"/>
    <mergeCell ref="Z5:AB5"/>
    <mergeCell ref="T4:AB4"/>
    <mergeCell ref="AC4:AK4"/>
    <mergeCell ref="AI5:AK5"/>
    <mergeCell ref="H5:J5"/>
    <mergeCell ref="B4:J4"/>
    <mergeCell ref="K4:S4"/>
    <mergeCell ref="AC5:AE5"/>
    <mergeCell ref="AF5:AH5"/>
    <mergeCell ref="K5:M5"/>
    <mergeCell ref="B5:D5"/>
    <mergeCell ref="E5:G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7"/>
  <sheetViews>
    <sheetView topLeftCell="AN6" workbookViewId="0">
      <selection activeCell="BF13" sqref="BF13"/>
    </sheetView>
  </sheetViews>
  <sheetFormatPr baseColWidth="10" defaultRowHeight="15" x14ac:dyDescent="0.25"/>
  <cols>
    <col min="1" max="1" width="50.42578125" customWidth="1"/>
  </cols>
  <sheetData>
    <row r="1" spans="1:62" x14ac:dyDescent="0.25">
      <c r="A1" s="1"/>
    </row>
    <row r="2" spans="1:62" ht="18" x14ac:dyDescent="0.25">
      <c r="A2" s="90" t="s">
        <v>39</v>
      </c>
      <c r="AR2" s="91"/>
    </row>
    <row r="3" spans="1:62" ht="18" x14ac:dyDescent="0.25">
      <c r="A3" s="90"/>
      <c r="AR3" s="91"/>
    </row>
    <row r="4" spans="1:62" x14ac:dyDescent="0.25">
      <c r="A4" s="1"/>
    </row>
    <row r="5" spans="1:62" x14ac:dyDescent="0.25">
      <c r="A5" s="92"/>
      <c r="B5" s="243">
        <v>2009</v>
      </c>
      <c r="C5" s="231"/>
      <c r="D5" s="231"/>
      <c r="E5" s="231"/>
      <c r="F5" s="231"/>
      <c r="G5" s="231"/>
      <c r="H5" s="231"/>
      <c r="I5" s="231"/>
      <c r="J5" s="231"/>
      <c r="K5" s="231"/>
      <c r="L5" s="231"/>
      <c r="M5" s="232"/>
      <c r="N5" s="233">
        <v>2010</v>
      </c>
      <c r="O5" s="234"/>
      <c r="P5" s="234"/>
      <c r="Q5" s="234"/>
      <c r="R5" s="234"/>
      <c r="S5" s="234"/>
      <c r="T5" s="234"/>
      <c r="U5" s="234"/>
      <c r="V5" s="234"/>
      <c r="W5" s="234"/>
      <c r="X5" s="234"/>
      <c r="Y5" s="235"/>
      <c r="Z5" s="230">
        <v>2011</v>
      </c>
      <c r="AA5" s="231"/>
      <c r="AB5" s="231"/>
      <c r="AC5" s="231"/>
      <c r="AD5" s="231"/>
      <c r="AE5" s="231"/>
      <c r="AF5" s="231"/>
      <c r="AG5" s="231"/>
      <c r="AH5" s="231"/>
      <c r="AI5" s="231"/>
      <c r="AJ5" s="231"/>
      <c r="AK5" s="232"/>
      <c r="AL5" s="233">
        <v>2012</v>
      </c>
      <c r="AM5" s="234"/>
      <c r="AN5" s="234"/>
      <c r="AO5" s="234"/>
      <c r="AP5" s="234"/>
      <c r="AQ5" s="234"/>
      <c r="AR5" s="234"/>
      <c r="AS5" s="234"/>
      <c r="AT5" s="234"/>
      <c r="AU5" s="234"/>
      <c r="AV5" s="234"/>
      <c r="AW5" s="235"/>
      <c r="AX5" s="230">
        <v>2013</v>
      </c>
      <c r="AY5" s="231"/>
      <c r="AZ5" s="231"/>
      <c r="BA5" s="231"/>
      <c r="BB5" s="231"/>
      <c r="BC5" s="231"/>
      <c r="BD5" s="231"/>
      <c r="BE5" s="231"/>
      <c r="BF5" s="231"/>
      <c r="BG5" s="231"/>
      <c r="BH5" s="231"/>
      <c r="BI5" s="232"/>
      <c r="BJ5" s="1"/>
    </row>
    <row r="6" spans="1:62" ht="30.75" customHeight="1" x14ac:dyDescent="0.25">
      <c r="A6" s="92"/>
      <c r="B6" s="239" t="s">
        <v>32</v>
      </c>
      <c r="C6" s="240"/>
      <c r="D6" s="241"/>
      <c r="E6" s="242" t="s">
        <v>40</v>
      </c>
      <c r="F6" s="240"/>
      <c r="G6" s="241"/>
      <c r="H6" s="239" t="s">
        <v>0</v>
      </c>
      <c r="I6" s="240"/>
      <c r="J6" s="241"/>
      <c r="K6" s="244" t="s">
        <v>41</v>
      </c>
      <c r="L6" s="240"/>
      <c r="M6" s="241"/>
      <c r="N6" s="245" t="s">
        <v>32</v>
      </c>
      <c r="O6" s="237"/>
      <c r="P6" s="238"/>
      <c r="Q6" s="246" t="s">
        <v>40</v>
      </c>
      <c r="R6" s="237"/>
      <c r="S6" s="238"/>
      <c r="T6" s="245" t="s">
        <v>0</v>
      </c>
      <c r="U6" s="237"/>
      <c r="V6" s="238"/>
      <c r="W6" s="236" t="s">
        <v>41</v>
      </c>
      <c r="X6" s="237"/>
      <c r="Y6" s="238"/>
      <c r="Z6" s="239" t="s">
        <v>32</v>
      </c>
      <c r="AA6" s="240"/>
      <c r="AB6" s="241"/>
      <c r="AC6" s="242" t="s">
        <v>40</v>
      </c>
      <c r="AD6" s="240"/>
      <c r="AE6" s="241"/>
      <c r="AF6" s="239" t="s">
        <v>0</v>
      </c>
      <c r="AG6" s="240"/>
      <c r="AH6" s="241"/>
      <c r="AI6" s="244" t="s">
        <v>41</v>
      </c>
      <c r="AJ6" s="240"/>
      <c r="AK6" s="241"/>
      <c r="AL6" s="245" t="s">
        <v>32</v>
      </c>
      <c r="AM6" s="237"/>
      <c r="AN6" s="238"/>
      <c r="AO6" s="246" t="s">
        <v>40</v>
      </c>
      <c r="AP6" s="237"/>
      <c r="AQ6" s="238"/>
      <c r="AR6" s="245" t="s">
        <v>0</v>
      </c>
      <c r="AS6" s="237"/>
      <c r="AT6" s="238"/>
      <c r="AU6" s="236" t="s">
        <v>41</v>
      </c>
      <c r="AV6" s="237"/>
      <c r="AW6" s="238"/>
      <c r="AX6" s="239" t="s">
        <v>32</v>
      </c>
      <c r="AY6" s="240"/>
      <c r="AZ6" s="241"/>
      <c r="BA6" s="242" t="s">
        <v>40</v>
      </c>
      <c r="BB6" s="240"/>
      <c r="BC6" s="241"/>
      <c r="BD6" s="239" t="s">
        <v>0</v>
      </c>
      <c r="BE6" s="240"/>
      <c r="BF6" s="241"/>
      <c r="BG6" s="247" t="s">
        <v>41</v>
      </c>
      <c r="BH6" s="231"/>
      <c r="BI6" s="232"/>
      <c r="BJ6" s="1"/>
    </row>
    <row r="7" spans="1:62" ht="15.75" thickBot="1" x14ac:dyDescent="0.3">
      <c r="A7" s="93" t="s">
        <v>46</v>
      </c>
      <c r="B7" s="97" t="s">
        <v>3</v>
      </c>
      <c r="C7" s="98" t="s">
        <v>4</v>
      </c>
      <c r="D7" s="99" t="s">
        <v>20</v>
      </c>
      <c r="E7" s="98" t="s">
        <v>43</v>
      </c>
      <c r="F7" s="98" t="s">
        <v>4</v>
      </c>
      <c r="G7" s="99" t="s">
        <v>20</v>
      </c>
      <c r="H7" s="98" t="s">
        <v>3</v>
      </c>
      <c r="I7" s="98" t="s">
        <v>4</v>
      </c>
      <c r="J7" s="100" t="s">
        <v>42</v>
      </c>
      <c r="K7" s="97" t="s">
        <v>3</v>
      </c>
      <c r="L7" s="98" t="s">
        <v>4</v>
      </c>
      <c r="M7" s="99" t="s">
        <v>20</v>
      </c>
      <c r="N7" s="95" t="s">
        <v>3</v>
      </c>
      <c r="O7" s="95" t="s">
        <v>4</v>
      </c>
      <c r="P7" s="96" t="s">
        <v>20</v>
      </c>
      <c r="Q7" s="95" t="s">
        <v>3</v>
      </c>
      <c r="R7" s="95" t="s">
        <v>4</v>
      </c>
      <c r="S7" s="96" t="s">
        <v>20</v>
      </c>
      <c r="T7" s="95" t="s">
        <v>3</v>
      </c>
      <c r="U7" s="95" t="s">
        <v>4</v>
      </c>
      <c r="V7" s="96" t="s">
        <v>42</v>
      </c>
      <c r="W7" s="94" t="s">
        <v>3</v>
      </c>
      <c r="X7" s="95" t="s">
        <v>4</v>
      </c>
      <c r="Y7" s="96" t="s">
        <v>20</v>
      </c>
      <c r="Z7" s="101" t="s">
        <v>3</v>
      </c>
      <c r="AA7" s="101" t="s">
        <v>4</v>
      </c>
      <c r="AB7" s="99" t="s">
        <v>20</v>
      </c>
      <c r="AC7" s="101" t="s">
        <v>3</v>
      </c>
      <c r="AD7" s="101" t="s">
        <v>4</v>
      </c>
      <c r="AE7" s="99" t="s">
        <v>20</v>
      </c>
      <c r="AF7" s="101" t="s">
        <v>3</v>
      </c>
      <c r="AG7" s="101" t="s">
        <v>4</v>
      </c>
      <c r="AH7" s="99" t="s">
        <v>42</v>
      </c>
      <c r="AI7" s="102" t="s">
        <v>3</v>
      </c>
      <c r="AJ7" s="101" t="s">
        <v>5</v>
      </c>
      <c r="AK7" s="99" t="s">
        <v>20</v>
      </c>
      <c r="AL7" s="95" t="s">
        <v>3</v>
      </c>
      <c r="AM7" s="95" t="s">
        <v>4</v>
      </c>
      <c r="AN7" s="96" t="s">
        <v>20</v>
      </c>
      <c r="AO7" s="94" t="s">
        <v>3</v>
      </c>
      <c r="AP7" s="95" t="s">
        <v>4</v>
      </c>
      <c r="AQ7" s="96" t="s">
        <v>20</v>
      </c>
      <c r="AR7" s="95" t="s">
        <v>3</v>
      </c>
      <c r="AS7" s="95" t="s">
        <v>4</v>
      </c>
      <c r="AT7" s="96" t="s">
        <v>42</v>
      </c>
      <c r="AU7" s="94" t="s">
        <v>3</v>
      </c>
      <c r="AV7" s="95" t="s">
        <v>4</v>
      </c>
      <c r="AW7" s="96" t="s">
        <v>20</v>
      </c>
      <c r="AX7" s="101" t="s">
        <v>3</v>
      </c>
      <c r="AY7" s="101" t="s">
        <v>4</v>
      </c>
      <c r="AZ7" s="99" t="s">
        <v>20</v>
      </c>
      <c r="BA7" s="102" t="s">
        <v>3</v>
      </c>
      <c r="BB7" s="101" t="s">
        <v>4</v>
      </c>
      <c r="BC7" s="99" t="s">
        <v>20</v>
      </c>
      <c r="BD7" s="101" t="s">
        <v>3</v>
      </c>
      <c r="BE7" s="101" t="s">
        <v>4</v>
      </c>
      <c r="BF7" s="99" t="s">
        <v>42</v>
      </c>
      <c r="BG7" s="102" t="s">
        <v>3</v>
      </c>
      <c r="BH7" s="101" t="s">
        <v>4</v>
      </c>
      <c r="BI7" s="99" t="s">
        <v>20</v>
      </c>
    </row>
    <row r="8" spans="1:62" ht="15.75" thickTop="1" x14ac:dyDescent="0.25">
      <c r="A8" s="103" t="s">
        <v>6</v>
      </c>
      <c r="B8" s="110">
        <v>180.8</v>
      </c>
      <c r="C8" s="111">
        <v>62.4</v>
      </c>
      <c r="D8" s="112">
        <v>243.2</v>
      </c>
      <c r="E8" s="110">
        <v>55.7</v>
      </c>
      <c r="F8" s="111">
        <v>18.3</v>
      </c>
      <c r="G8" s="112">
        <v>73.900000000000006</v>
      </c>
      <c r="H8" s="113">
        <v>0.308</v>
      </c>
      <c r="I8" s="114">
        <v>0.29299999999999998</v>
      </c>
      <c r="J8" s="115">
        <v>0.30399999999999999</v>
      </c>
      <c r="K8" s="110">
        <v>57.6</v>
      </c>
      <c r="L8" s="111">
        <v>18.8</v>
      </c>
      <c r="M8" s="112">
        <v>76.3</v>
      </c>
      <c r="N8" s="107">
        <v>213.7</v>
      </c>
      <c r="O8" s="108">
        <v>65.2</v>
      </c>
      <c r="P8" s="109">
        <v>278.89999999999998</v>
      </c>
      <c r="Q8" s="107">
        <v>65</v>
      </c>
      <c r="R8" s="108">
        <v>16.8</v>
      </c>
      <c r="S8" s="109">
        <v>81.8</v>
      </c>
      <c r="T8" s="104">
        <v>0.30399999999999999</v>
      </c>
      <c r="U8" s="105">
        <v>0.25700000000000001</v>
      </c>
      <c r="V8" s="106">
        <v>0.29299999999999998</v>
      </c>
      <c r="W8" s="107">
        <v>65.900000000000006</v>
      </c>
      <c r="X8" s="108">
        <v>17</v>
      </c>
      <c r="Y8" s="109">
        <v>83</v>
      </c>
      <c r="Z8" s="110">
        <v>218.4</v>
      </c>
      <c r="AA8" s="111">
        <v>81.2</v>
      </c>
      <c r="AB8" s="112">
        <v>299.60000000000002</v>
      </c>
      <c r="AC8" s="110">
        <v>66.3</v>
      </c>
      <c r="AD8" s="111">
        <v>21.6</v>
      </c>
      <c r="AE8" s="112">
        <v>87.9</v>
      </c>
      <c r="AF8" s="113">
        <v>0.30399999999999999</v>
      </c>
      <c r="AG8" s="114">
        <v>0.26600000000000001</v>
      </c>
      <c r="AH8" s="115">
        <v>0.29299999999999998</v>
      </c>
      <c r="AI8" s="110">
        <v>67</v>
      </c>
      <c r="AJ8" s="111">
        <v>21.7</v>
      </c>
      <c r="AK8" s="112">
        <v>88.7</v>
      </c>
      <c r="AL8" s="107">
        <v>237.1</v>
      </c>
      <c r="AM8" s="108">
        <v>82.7</v>
      </c>
      <c r="AN8" s="109">
        <v>319.7</v>
      </c>
      <c r="AO8" s="107">
        <v>70.099999999999994</v>
      </c>
      <c r="AP8" s="108">
        <v>25.1</v>
      </c>
      <c r="AQ8" s="109">
        <v>95.3</v>
      </c>
      <c r="AR8" s="104">
        <v>0.29599999999999999</v>
      </c>
      <c r="AS8" s="105">
        <v>0.30399999999999999</v>
      </c>
      <c r="AT8" s="106">
        <v>0.29799999999999999</v>
      </c>
      <c r="AU8" s="107">
        <v>72</v>
      </c>
      <c r="AV8" s="108">
        <v>25.6</v>
      </c>
      <c r="AW8" s="109">
        <v>97.6</v>
      </c>
      <c r="AX8" s="110">
        <v>266.7</v>
      </c>
      <c r="AY8" s="111">
        <v>89</v>
      </c>
      <c r="AZ8" s="112">
        <v>355.7</v>
      </c>
      <c r="BA8" s="110">
        <v>79.3</v>
      </c>
      <c r="BB8" s="111">
        <v>23.4</v>
      </c>
      <c r="BC8" s="112">
        <v>102.7</v>
      </c>
      <c r="BD8" s="113">
        <v>0.29699999999999999</v>
      </c>
      <c r="BE8" s="114">
        <v>0.26300000000000001</v>
      </c>
      <c r="BF8" s="115">
        <v>0.28899999999999998</v>
      </c>
      <c r="BG8" s="110">
        <v>80</v>
      </c>
      <c r="BH8" s="111">
        <v>23.7</v>
      </c>
      <c r="BI8" s="112">
        <v>103.7</v>
      </c>
    </row>
    <row r="9" spans="1:62" x14ac:dyDescent="0.25">
      <c r="A9" s="116" t="s">
        <v>7</v>
      </c>
      <c r="B9" s="123">
        <v>38.299999999999997</v>
      </c>
      <c r="C9" s="124">
        <v>6.3</v>
      </c>
      <c r="D9" s="125">
        <v>44.7</v>
      </c>
      <c r="E9" s="123">
        <v>8.3000000000000007</v>
      </c>
      <c r="F9" s="124">
        <v>0.8</v>
      </c>
      <c r="G9" s="125">
        <v>9.1</v>
      </c>
      <c r="H9" s="126">
        <v>0.216</v>
      </c>
      <c r="I9" s="127">
        <v>0.123</v>
      </c>
      <c r="J9" s="128">
        <v>0.20300000000000001</v>
      </c>
      <c r="K9" s="123">
        <v>8.6999999999999993</v>
      </c>
      <c r="L9" s="124">
        <v>0.8</v>
      </c>
      <c r="M9" s="125">
        <v>9.5</v>
      </c>
      <c r="N9" s="120">
        <v>38.1</v>
      </c>
      <c r="O9" s="121">
        <v>10.6</v>
      </c>
      <c r="P9" s="122">
        <v>48.6</v>
      </c>
      <c r="Q9" s="120">
        <v>11.1</v>
      </c>
      <c r="R9" s="121">
        <v>3.4</v>
      </c>
      <c r="S9" s="122">
        <v>14.5</v>
      </c>
      <c r="T9" s="117">
        <v>0.29199999999999998</v>
      </c>
      <c r="U9" s="118">
        <v>0.32100000000000001</v>
      </c>
      <c r="V9" s="119">
        <v>0.29899999999999999</v>
      </c>
      <c r="W9" s="120">
        <v>11.5</v>
      </c>
      <c r="X9" s="121">
        <v>3.4</v>
      </c>
      <c r="Y9" s="122">
        <v>14.91</v>
      </c>
      <c r="Z9" s="123">
        <v>52.2</v>
      </c>
      <c r="AA9" s="124">
        <v>10.6</v>
      </c>
      <c r="AB9" s="125">
        <v>62.8</v>
      </c>
      <c r="AC9" s="123">
        <v>12.9</v>
      </c>
      <c r="AD9" s="124">
        <v>1.7</v>
      </c>
      <c r="AE9" s="125">
        <v>14.6</v>
      </c>
      <c r="AF9" s="126">
        <v>0.247</v>
      </c>
      <c r="AG9" s="127">
        <v>0.16200000000000001</v>
      </c>
      <c r="AH9" s="128">
        <v>0.23300000000000001</v>
      </c>
      <c r="AI9" s="123">
        <v>13.3</v>
      </c>
      <c r="AJ9" s="124">
        <v>1.8</v>
      </c>
      <c r="AK9" s="125">
        <v>15.1</v>
      </c>
      <c r="AL9" s="120">
        <v>62.2</v>
      </c>
      <c r="AM9" s="121">
        <v>9.6</v>
      </c>
      <c r="AN9" s="122">
        <v>71.8</v>
      </c>
      <c r="AO9" s="120">
        <v>13.3</v>
      </c>
      <c r="AP9" s="121">
        <v>2.4</v>
      </c>
      <c r="AQ9" s="122">
        <v>15.7</v>
      </c>
      <c r="AR9" s="117">
        <v>0.214</v>
      </c>
      <c r="AS9" s="118">
        <v>0.248</v>
      </c>
      <c r="AT9" s="119">
        <v>0.219</v>
      </c>
      <c r="AU9" s="120">
        <v>13.7</v>
      </c>
      <c r="AV9" s="121">
        <v>2.5</v>
      </c>
      <c r="AW9" s="122">
        <v>16.2</v>
      </c>
      <c r="AX9" s="123">
        <v>76.8</v>
      </c>
      <c r="AY9" s="124">
        <v>19.100000000000001</v>
      </c>
      <c r="AZ9" s="125">
        <v>95.9</v>
      </c>
      <c r="BA9" s="123">
        <v>12.6</v>
      </c>
      <c r="BB9" s="124">
        <v>2.6</v>
      </c>
      <c r="BC9" s="125">
        <v>15.2</v>
      </c>
      <c r="BD9" s="126">
        <v>0.16400000000000001</v>
      </c>
      <c r="BE9" s="127">
        <v>0.13600000000000001</v>
      </c>
      <c r="BF9" s="128">
        <v>0.158</v>
      </c>
      <c r="BG9" s="123">
        <v>12.9</v>
      </c>
      <c r="BH9" s="124">
        <v>2.6</v>
      </c>
      <c r="BI9" s="125">
        <v>15.5</v>
      </c>
    </row>
    <row r="10" spans="1:62" x14ac:dyDescent="0.25">
      <c r="A10" s="116" t="s">
        <v>9</v>
      </c>
      <c r="B10" s="123">
        <v>37.700000000000003</v>
      </c>
      <c r="C10" s="124">
        <v>14.3</v>
      </c>
      <c r="D10" s="125">
        <v>52</v>
      </c>
      <c r="E10" s="123">
        <v>2.2000000000000002</v>
      </c>
      <c r="F10" s="124">
        <v>1.1000000000000001</v>
      </c>
      <c r="G10" s="125">
        <v>3.3</v>
      </c>
      <c r="H10" s="126">
        <v>5.8999999999999997E-2</v>
      </c>
      <c r="I10" s="127">
        <v>7.9000000000000001E-2</v>
      </c>
      <c r="J10" s="128">
        <v>6.4000000000000001E-2</v>
      </c>
      <c r="K10" s="123">
        <v>2.2000000000000002</v>
      </c>
      <c r="L10" s="124">
        <v>1.1000000000000001</v>
      </c>
      <c r="M10" s="125">
        <v>3.3</v>
      </c>
      <c r="N10" s="120">
        <v>35.799999999999997</v>
      </c>
      <c r="O10" s="121">
        <v>10.8</v>
      </c>
      <c r="P10" s="122">
        <v>46.6</v>
      </c>
      <c r="Q10" s="120">
        <v>1.9</v>
      </c>
      <c r="R10" s="121">
        <v>1.7</v>
      </c>
      <c r="S10" s="122">
        <v>3.6</v>
      </c>
      <c r="T10" s="117">
        <v>5.2999999999999999E-2</v>
      </c>
      <c r="U10" s="118">
        <v>0.156</v>
      </c>
      <c r="V10" s="119">
        <v>7.6999999999999999E-2</v>
      </c>
      <c r="W10" s="120">
        <v>1.93</v>
      </c>
      <c r="X10" s="121">
        <v>1.7</v>
      </c>
      <c r="Y10" s="122">
        <v>3.6</v>
      </c>
      <c r="Z10" s="123">
        <v>48.7</v>
      </c>
      <c r="AA10" s="124">
        <v>12</v>
      </c>
      <c r="AB10" s="125">
        <v>60.8</v>
      </c>
      <c r="AC10" s="123">
        <v>4.3</v>
      </c>
      <c r="AD10" s="124">
        <v>0.5</v>
      </c>
      <c r="AE10" s="125">
        <v>4.7</v>
      </c>
      <c r="AF10" s="126">
        <v>8.6999999999999994E-2</v>
      </c>
      <c r="AG10" s="127">
        <v>3.7999999999999999E-2</v>
      </c>
      <c r="AH10" s="128">
        <v>7.8E-2</v>
      </c>
      <c r="AI10" s="123">
        <v>4.3</v>
      </c>
      <c r="AJ10" s="124">
        <v>0.5</v>
      </c>
      <c r="AK10" s="125">
        <v>4.8</v>
      </c>
      <c r="AL10" s="120">
        <v>46.4</v>
      </c>
      <c r="AM10" s="121">
        <v>11.4</v>
      </c>
      <c r="AN10" s="122">
        <v>57.8</v>
      </c>
      <c r="AO10" s="120">
        <v>3.1</v>
      </c>
      <c r="AP10" s="121">
        <v>1.2</v>
      </c>
      <c r="AQ10" s="122">
        <v>4.3</v>
      </c>
      <c r="AR10" s="117">
        <v>6.7000000000000004E-2</v>
      </c>
      <c r="AS10" s="118">
        <v>0.10299999999999999</v>
      </c>
      <c r="AT10" s="119">
        <v>7.3999999999999996E-2</v>
      </c>
      <c r="AU10" s="120">
        <v>3.2</v>
      </c>
      <c r="AV10" s="121">
        <v>1.2</v>
      </c>
      <c r="AW10" s="122">
        <v>4.4000000000000004</v>
      </c>
      <c r="AX10" s="123">
        <v>78.599999999999994</v>
      </c>
      <c r="AY10" s="124">
        <v>27.2</v>
      </c>
      <c r="AZ10" s="125">
        <v>105.7</v>
      </c>
      <c r="BA10" s="123">
        <v>4.8</v>
      </c>
      <c r="BB10" s="124">
        <v>0.8</v>
      </c>
      <c r="BC10" s="125">
        <v>5.6</v>
      </c>
      <c r="BD10" s="126">
        <v>6.0999999999999999E-2</v>
      </c>
      <c r="BE10" s="127">
        <v>0.03</v>
      </c>
      <c r="BF10" s="128">
        <v>5.2999999999999999E-2</v>
      </c>
      <c r="BG10" s="123">
        <v>4.8</v>
      </c>
      <c r="BH10" s="124">
        <v>0.8</v>
      </c>
      <c r="BI10" s="125">
        <v>5.6</v>
      </c>
    </row>
    <row r="11" spans="1:62" x14ac:dyDescent="0.25">
      <c r="A11" s="116" t="s">
        <v>10</v>
      </c>
      <c r="B11" s="123">
        <v>3</v>
      </c>
      <c r="C11" s="124"/>
      <c r="D11" s="125">
        <v>3</v>
      </c>
      <c r="E11" s="123">
        <v>3</v>
      </c>
      <c r="F11" s="124"/>
      <c r="G11" s="125">
        <v>3</v>
      </c>
      <c r="H11" s="126">
        <v>1</v>
      </c>
      <c r="I11" s="127"/>
      <c r="J11" s="128">
        <v>1</v>
      </c>
      <c r="K11" s="123">
        <v>3</v>
      </c>
      <c r="L11" s="124"/>
      <c r="M11" s="125">
        <v>3</v>
      </c>
      <c r="N11" s="120"/>
      <c r="O11" s="121"/>
      <c r="P11" s="122"/>
      <c r="Q11" s="120"/>
      <c r="R11" s="121"/>
      <c r="S11" s="122"/>
      <c r="T11" s="117"/>
      <c r="U11" s="118"/>
      <c r="V11" s="119"/>
      <c r="W11" s="120"/>
      <c r="X11" s="121"/>
      <c r="Y11" s="122"/>
      <c r="Z11" s="123">
        <v>2.7</v>
      </c>
      <c r="AA11" s="124">
        <v>1</v>
      </c>
      <c r="AB11" s="125">
        <v>3.8</v>
      </c>
      <c r="AC11" s="123">
        <v>2.7</v>
      </c>
      <c r="AD11" s="124">
        <v>1</v>
      </c>
      <c r="AE11" s="125">
        <v>3.8</v>
      </c>
      <c r="AF11" s="126">
        <v>1</v>
      </c>
      <c r="AG11" s="127">
        <v>1</v>
      </c>
      <c r="AH11" s="128">
        <v>1</v>
      </c>
      <c r="AI11" s="123">
        <v>2.7</v>
      </c>
      <c r="AJ11" s="124">
        <v>1</v>
      </c>
      <c r="AK11" s="125">
        <v>3.8</v>
      </c>
      <c r="AL11" s="120">
        <v>2.7</v>
      </c>
      <c r="AM11" s="121">
        <v>0.6</v>
      </c>
      <c r="AN11" s="122">
        <v>3.3</v>
      </c>
      <c r="AO11" s="120">
        <v>2.7</v>
      </c>
      <c r="AP11" s="121">
        <v>0.6</v>
      </c>
      <c r="AQ11" s="122">
        <v>3.3</v>
      </c>
      <c r="AR11" s="117">
        <v>0.997</v>
      </c>
      <c r="AS11" s="118">
        <v>1</v>
      </c>
      <c r="AT11" s="119">
        <v>0.998</v>
      </c>
      <c r="AU11" s="120">
        <v>2.7</v>
      </c>
      <c r="AV11" s="121">
        <v>0.6</v>
      </c>
      <c r="AW11" s="122">
        <v>3.3</v>
      </c>
      <c r="AX11" s="123">
        <v>0.8</v>
      </c>
      <c r="AY11" s="124">
        <v>1.8</v>
      </c>
      <c r="AZ11" s="125">
        <v>2.6</v>
      </c>
      <c r="BA11" s="123">
        <v>0.8</v>
      </c>
      <c r="BB11" s="124">
        <v>1.7</v>
      </c>
      <c r="BC11" s="125">
        <v>2.5</v>
      </c>
      <c r="BD11" s="126">
        <v>0.91100000000000003</v>
      </c>
      <c r="BE11" s="127">
        <v>0.996</v>
      </c>
      <c r="BF11" s="128">
        <v>0.96799999999999997</v>
      </c>
      <c r="BG11" s="123">
        <v>0.8</v>
      </c>
      <c r="BH11" s="124">
        <v>1.7</v>
      </c>
      <c r="BI11" s="125">
        <v>2.5</v>
      </c>
    </row>
    <row r="12" spans="1:62" x14ac:dyDescent="0.25">
      <c r="A12" s="116" t="s">
        <v>44</v>
      </c>
      <c r="B12" s="123">
        <v>18</v>
      </c>
      <c r="C12" s="124">
        <v>9</v>
      </c>
      <c r="D12" s="125">
        <v>27</v>
      </c>
      <c r="E12" s="123">
        <v>2.8</v>
      </c>
      <c r="F12" s="124"/>
      <c r="G12" s="125">
        <v>2.8</v>
      </c>
      <c r="H12" s="126">
        <v>0.156</v>
      </c>
      <c r="I12" s="127">
        <v>0</v>
      </c>
      <c r="J12" s="128">
        <v>0.104</v>
      </c>
      <c r="K12" s="123">
        <v>2.8</v>
      </c>
      <c r="L12" s="124"/>
      <c r="M12" s="125">
        <v>2.8</v>
      </c>
      <c r="N12" s="120">
        <v>28.5</v>
      </c>
      <c r="O12" s="121">
        <v>4.5</v>
      </c>
      <c r="P12" s="122">
        <v>33</v>
      </c>
      <c r="Q12" s="120">
        <v>1.5</v>
      </c>
      <c r="R12" s="121"/>
      <c r="S12" s="122">
        <v>1.5</v>
      </c>
      <c r="T12" s="117">
        <v>5.2999999999999999E-2</v>
      </c>
      <c r="U12" s="118">
        <v>0</v>
      </c>
      <c r="V12" s="119">
        <v>4.4999999999999998E-2</v>
      </c>
      <c r="W12" s="120">
        <v>1.5</v>
      </c>
      <c r="X12" s="121"/>
      <c r="Y12" s="122">
        <v>1.5</v>
      </c>
      <c r="Z12" s="123">
        <v>19.8</v>
      </c>
      <c r="AA12" s="124">
        <v>7.5</v>
      </c>
      <c r="AB12" s="125">
        <v>27.3</v>
      </c>
      <c r="AC12" s="123">
        <v>3</v>
      </c>
      <c r="AD12" s="124"/>
      <c r="AE12" s="125">
        <v>3</v>
      </c>
      <c r="AF12" s="126">
        <v>0.152</v>
      </c>
      <c r="AG12" s="127">
        <v>0</v>
      </c>
      <c r="AH12" s="128">
        <v>0.11</v>
      </c>
      <c r="AI12" s="123">
        <v>3</v>
      </c>
      <c r="AJ12" s="124"/>
      <c r="AK12" s="125">
        <v>3</v>
      </c>
      <c r="AL12" s="120">
        <v>28.5</v>
      </c>
      <c r="AM12" s="121">
        <v>3</v>
      </c>
      <c r="AN12" s="122">
        <v>31.5</v>
      </c>
      <c r="AO12" s="120">
        <v>3</v>
      </c>
      <c r="AP12" s="121"/>
      <c r="AQ12" s="122">
        <v>3</v>
      </c>
      <c r="AR12" s="117">
        <v>0.105</v>
      </c>
      <c r="AS12" s="118">
        <v>0</v>
      </c>
      <c r="AT12" s="119">
        <v>9.5000000000000001E-2</v>
      </c>
      <c r="AU12" s="120">
        <v>3</v>
      </c>
      <c r="AV12" s="121"/>
      <c r="AW12" s="122">
        <v>3</v>
      </c>
      <c r="AX12" s="123">
        <v>24</v>
      </c>
      <c r="AY12" s="124">
        <v>7.5</v>
      </c>
      <c r="AZ12" s="125">
        <v>31.5</v>
      </c>
      <c r="BA12" s="123"/>
      <c r="BB12" s="124">
        <v>1.5</v>
      </c>
      <c r="BC12" s="125">
        <v>1.5</v>
      </c>
      <c r="BD12" s="126">
        <v>0</v>
      </c>
      <c r="BE12" s="127">
        <v>0.2</v>
      </c>
      <c r="BF12" s="128">
        <v>4.8000000000000001E-2</v>
      </c>
      <c r="BG12" s="129" t="s">
        <v>45</v>
      </c>
      <c r="BH12" s="124">
        <v>1.5</v>
      </c>
      <c r="BI12" s="125">
        <v>1.5</v>
      </c>
    </row>
    <row r="13" spans="1:62" x14ac:dyDescent="0.25">
      <c r="A13" s="116" t="s">
        <v>12</v>
      </c>
      <c r="B13" s="123">
        <v>3.3</v>
      </c>
      <c r="C13" s="124">
        <v>3.1</v>
      </c>
      <c r="D13" s="125">
        <v>6.4</v>
      </c>
      <c r="E13" s="123">
        <v>1.8</v>
      </c>
      <c r="F13" s="124">
        <v>1.5</v>
      </c>
      <c r="G13" s="125">
        <v>3.3</v>
      </c>
      <c r="H13" s="126">
        <v>0.53500000000000003</v>
      </c>
      <c r="I13" s="127">
        <v>0.48599999999999999</v>
      </c>
      <c r="J13" s="128">
        <v>0.51100000000000001</v>
      </c>
      <c r="K13" s="123">
        <v>1.9</v>
      </c>
      <c r="L13" s="124">
        <v>1.6</v>
      </c>
      <c r="M13" s="125">
        <v>3.5</v>
      </c>
      <c r="N13" s="120">
        <v>8.1</v>
      </c>
      <c r="O13" s="121">
        <v>3.7</v>
      </c>
      <c r="P13" s="122">
        <v>11.7</v>
      </c>
      <c r="Q13" s="120">
        <v>3.7</v>
      </c>
      <c r="R13" s="121">
        <v>1.7</v>
      </c>
      <c r="S13" s="122">
        <v>5.4</v>
      </c>
      <c r="T13" s="117">
        <v>0.45400000000000001</v>
      </c>
      <c r="U13" s="118">
        <v>0.46600000000000003</v>
      </c>
      <c r="V13" s="119">
        <v>0.45700000000000002</v>
      </c>
      <c r="W13" s="120">
        <v>3.8</v>
      </c>
      <c r="X13" s="121">
        <v>1.8</v>
      </c>
      <c r="Y13" s="122">
        <v>5.6</v>
      </c>
      <c r="Z13" s="123">
        <v>8.8000000000000007</v>
      </c>
      <c r="AA13" s="124">
        <v>5.3</v>
      </c>
      <c r="AB13" s="125">
        <v>14</v>
      </c>
      <c r="AC13" s="123">
        <v>4.5999999999999996</v>
      </c>
      <c r="AD13" s="124">
        <v>2.2000000000000002</v>
      </c>
      <c r="AE13" s="125">
        <v>6.8</v>
      </c>
      <c r="AF13" s="126">
        <v>0.52700000000000002</v>
      </c>
      <c r="AG13" s="127">
        <v>0.40899999999999997</v>
      </c>
      <c r="AH13" s="128">
        <v>0.48299999999999998</v>
      </c>
      <c r="AI13" s="123">
        <v>4.8</v>
      </c>
      <c r="AJ13" s="124">
        <v>2.2999999999999998</v>
      </c>
      <c r="AK13" s="125">
        <v>7.1</v>
      </c>
      <c r="AL13" s="120">
        <v>8.8000000000000007</v>
      </c>
      <c r="AM13" s="121">
        <v>4.4000000000000004</v>
      </c>
      <c r="AN13" s="122">
        <v>13.3</v>
      </c>
      <c r="AO13" s="120">
        <v>4.9000000000000004</v>
      </c>
      <c r="AP13" s="121">
        <v>2.1</v>
      </c>
      <c r="AQ13" s="122">
        <v>7</v>
      </c>
      <c r="AR13" s="117">
        <v>0.56000000000000005</v>
      </c>
      <c r="AS13" s="118">
        <v>0.46600000000000003</v>
      </c>
      <c r="AT13" s="119">
        <v>0.52900000000000003</v>
      </c>
      <c r="AU13" s="120">
        <v>5.0999999999999996</v>
      </c>
      <c r="AV13" s="121">
        <v>2.2000000000000002</v>
      </c>
      <c r="AW13" s="122">
        <v>7.3</v>
      </c>
      <c r="AX13" s="123">
        <v>8.1999999999999993</v>
      </c>
      <c r="AY13" s="124">
        <v>4.7</v>
      </c>
      <c r="AZ13" s="125">
        <v>12.9</v>
      </c>
      <c r="BA13" s="123">
        <v>4</v>
      </c>
      <c r="BB13" s="124">
        <v>2.1</v>
      </c>
      <c r="BC13" s="125">
        <v>6.1</v>
      </c>
      <c r="BD13" s="126">
        <v>0.48799999999999999</v>
      </c>
      <c r="BE13" s="127">
        <v>0.44500000000000001</v>
      </c>
      <c r="BF13" s="128">
        <v>0.47199999999999998</v>
      </c>
      <c r="BG13" s="123">
        <v>4.4000000000000004</v>
      </c>
      <c r="BH13" s="124">
        <v>2.2999999999999998</v>
      </c>
      <c r="BI13" s="125">
        <v>6.6</v>
      </c>
    </row>
    <row r="14" spans="1:62" x14ac:dyDescent="0.25">
      <c r="A14" s="116" t="s">
        <v>13</v>
      </c>
      <c r="B14" s="123">
        <v>4.7</v>
      </c>
      <c r="C14" s="124">
        <v>3.4</v>
      </c>
      <c r="D14" s="125">
        <v>8.1</v>
      </c>
      <c r="E14" s="123">
        <v>1.8</v>
      </c>
      <c r="F14" s="124">
        <v>1.1000000000000001</v>
      </c>
      <c r="G14" s="125">
        <v>2.9</v>
      </c>
      <c r="H14" s="126">
        <v>0.379</v>
      </c>
      <c r="I14" s="127">
        <v>0.33100000000000002</v>
      </c>
      <c r="J14" s="128">
        <v>0.35899999999999999</v>
      </c>
      <c r="K14" s="123">
        <v>2</v>
      </c>
      <c r="L14" s="124">
        <v>1.3</v>
      </c>
      <c r="M14" s="125">
        <v>3.3</v>
      </c>
      <c r="N14" s="120">
        <v>5.6</v>
      </c>
      <c r="O14" s="121">
        <v>3.1</v>
      </c>
      <c r="P14" s="122">
        <v>8.6999999999999993</v>
      </c>
      <c r="Q14" s="120">
        <v>2.2000000000000002</v>
      </c>
      <c r="R14" s="121">
        <v>1.3</v>
      </c>
      <c r="S14" s="122">
        <v>3.5</v>
      </c>
      <c r="T14" s="117">
        <v>0.38100000000000001</v>
      </c>
      <c r="U14" s="118">
        <v>0.42099999999999999</v>
      </c>
      <c r="V14" s="119">
        <v>0.39500000000000002</v>
      </c>
      <c r="W14" s="120">
        <v>2.4</v>
      </c>
      <c r="X14" s="121">
        <v>1.5</v>
      </c>
      <c r="Y14" s="122">
        <v>3.9</v>
      </c>
      <c r="Z14" s="123">
        <v>8.1</v>
      </c>
      <c r="AA14" s="124">
        <v>4.4000000000000004</v>
      </c>
      <c r="AB14" s="125">
        <v>12.4</v>
      </c>
      <c r="AC14" s="123">
        <v>2.8</v>
      </c>
      <c r="AD14" s="124">
        <v>1.7</v>
      </c>
      <c r="AE14" s="125">
        <v>4.5</v>
      </c>
      <c r="AF14" s="126">
        <v>0.34200000000000003</v>
      </c>
      <c r="AG14" s="127">
        <v>0.39300000000000002</v>
      </c>
      <c r="AH14" s="128">
        <v>0.36</v>
      </c>
      <c r="AI14" s="123">
        <v>3.1</v>
      </c>
      <c r="AJ14" s="124">
        <v>1.9</v>
      </c>
      <c r="AK14" s="125">
        <v>5.0999999999999996</v>
      </c>
      <c r="AL14" s="120">
        <v>9.1</v>
      </c>
      <c r="AM14" s="121">
        <v>6</v>
      </c>
      <c r="AN14" s="122">
        <v>15.1</v>
      </c>
      <c r="AO14" s="120">
        <v>3.1</v>
      </c>
      <c r="AP14" s="121">
        <v>2</v>
      </c>
      <c r="AQ14" s="122">
        <v>5.0999999999999996</v>
      </c>
      <c r="AR14" s="117">
        <v>0.33600000000000002</v>
      </c>
      <c r="AS14" s="118">
        <v>0.33500000000000002</v>
      </c>
      <c r="AT14" s="119">
        <v>0.33600000000000002</v>
      </c>
      <c r="AU14" s="120">
        <v>3.6</v>
      </c>
      <c r="AV14" s="121">
        <v>2.2999999999999998</v>
      </c>
      <c r="AW14" s="122">
        <v>5.9</v>
      </c>
      <c r="AX14" s="123">
        <v>11</v>
      </c>
      <c r="AY14" s="124">
        <v>7.4</v>
      </c>
      <c r="AZ14" s="125">
        <v>18.399999999999999</v>
      </c>
      <c r="BA14" s="123">
        <v>3</v>
      </c>
      <c r="BB14" s="124">
        <v>1.4</v>
      </c>
      <c r="BC14" s="125">
        <v>4.5</v>
      </c>
      <c r="BD14" s="126">
        <v>0.27800000000000002</v>
      </c>
      <c r="BE14" s="127">
        <v>0.189</v>
      </c>
      <c r="BF14" s="128">
        <v>0.24199999999999999</v>
      </c>
      <c r="BG14" s="123">
        <v>3.5</v>
      </c>
      <c r="BH14" s="124">
        <v>1.7</v>
      </c>
      <c r="BI14" s="125">
        <v>5.2</v>
      </c>
    </row>
    <row r="15" spans="1:62" x14ac:dyDescent="0.25">
      <c r="A15" s="116" t="s">
        <v>14</v>
      </c>
      <c r="B15" s="123"/>
      <c r="C15" s="124">
        <v>10.199999999999999</v>
      </c>
      <c r="D15" s="125">
        <v>10.199999999999999</v>
      </c>
      <c r="E15" s="123"/>
      <c r="F15" s="124">
        <v>2.5</v>
      </c>
      <c r="G15" s="125">
        <v>2.5</v>
      </c>
      <c r="H15" s="126"/>
      <c r="I15" s="127">
        <v>0.245</v>
      </c>
      <c r="J15" s="128">
        <v>0.245</v>
      </c>
      <c r="K15" s="123"/>
      <c r="L15" s="124">
        <v>2.6</v>
      </c>
      <c r="M15" s="125">
        <v>2.6</v>
      </c>
      <c r="N15" s="120"/>
      <c r="O15" s="121">
        <v>10.1</v>
      </c>
      <c r="P15" s="122">
        <v>10.1</v>
      </c>
      <c r="Q15" s="120"/>
      <c r="R15" s="121">
        <v>2.6</v>
      </c>
      <c r="S15" s="122">
        <v>2.6</v>
      </c>
      <c r="T15" s="117"/>
      <c r="U15" s="118">
        <v>0.26100000000000001</v>
      </c>
      <c r="V15" s="119">
        <v>0.26100000000000001</v>
      </c>
      <c r="W15" s="120"/>
      <c r="X15" s="121">
        <v>2.7</v>
      </c>
      <c r="Y15" s="122">
        <v>2.7</v>
      </c>
      <c r="Z15" s="123"/>
      <c r="AA15" s="124">
        <v>10.1</v>
      </c>
      <c r="AB15" s="125">
        <v>10.1</v>
      </c>
      <c r="AC15" s="123"/>
      <c r="AD15" s="124">
        <v>3.3</v>
      </c>
      <c r="AE15" s="125">
        <v>3.3</v>
      </c>
      <c r="AF15" s="126"/>
      <c r="AG15" s="127">
        <v>0.32700000000000001</v>
      </c>
      <c r="AH15" s="128">
        <v>0.32700000000000001</v>
      </c>
      <c r="AI15" s="123"/>
      <c r="AJ15" s="124">
        <v>3.4</v>
      </c>
      <c r="AK15" s="125">
        <v>3.4</v>
      </c>
      <c r="AL15" s="120"/>
      <c r="AM15" s="121">
        <v>11</v>
      </c>
      <c r="AN15" s="122">
        <v>11</v>
      </c>
      <c r="AO15" s="120"/>
      <c r="AP15" s="121">
        <v>3.2</v>
      </c>
      <c r="AQ15" s="122">
        <v>3.2</v>
      </c>
      <c r="AR15" s="117"/>
      <c r="AS15" s="118">
        <v>0.28899999999999998</v>
      </c>
      <c r="AT15" s="119">
        <v>0.28899999999999998</v>
      </c>
      <c r="AU15" s="120"/>
      <c r="AV15" s="121">
        <v>3.3</v>
      </c>
      <c r="AW15" s="122">
        <v>3.3</v>
      </c>
      <c r="AX15" s="123"/>
      <c r="AY15" s="124">
        <v>13.2</v>
      </c>
      <c r="AZ15" s="125">
        <v>13.2</v>
      </c>
      <c r="BA15" s="123"/>
      <c r="BB15" s="124">
        <v>3.7</v>
      </c>
      <c r="BC15" s="125">
        <v>3.7</v>
      </c>
      <c r="BD15" s="126"/>
      <c r="BE15" s="127">
        <v>0.27800000000000002</v>
      </c>
      <c r="BF15" s="128">
        <v>0.27800000000000002</v>
      </c>
      <c r="BG15" s="123"/>
      <c r="BH15" s="124">
        <v>3.7</v>
      </c>
      <c r="BI15" s="125">
        <v>3.7</v>
      </c>
    </row>
    <row r="16" spans="1:62" x14ac:dyDescent="0.25">
      <c r="A16" s="116" t="s">
        <v>15</v>
      </c>
      <c r="B16" s="123"/>
      <c r="C16" s="124">
        <v>6.5</v>
      </c>
      <c r="D16" s="125">
        <v>6.5</v>
      </c>
      <c r="E16" s="123"/>
      <c r="F16" s="124">
        <v>2.8</v>
      </c>
      <c r="G16" s="125">
        <v>2.8</v>
      </c>
      <c r="H16" s="126"/>
      <c r="I16" s="127">
        <v>0.433</v>
      </c>
      <c r="J16" s="128">
        <v>0.433</v>
      </c>
      <c r="K16" s="123"/>
      <c r="L16" s="124">
        <v>3.7</v>
      </c>
      <c r="M16" s="125">
        <v>3.7</v>
      </c>
      <c r="N16" s="120"/>
      <c r="O16" s="121">
        <v>11.2</v>
      </c>
      <c r="P16" s="122">
        <v>11.2</v>
      </c>
      <c r="Q16" s="120"/>
      <c r="R16" s="121">
        <v>3.9</v>
      </c>
      <c r="S16" s="122">
        <v>3.9</v>
      </c>
      <c r="T16" s="117"/>
      <c r="U16" s="118">
        <v>0.34399999999999997</v>
      </c>
      <c r="V16" s="119">
        <v>0.34399999999999997</v>
      </c>
      <c r="W16" s="120"/>
      <c r="X16" s="121">
        <v>4.5</v>
      </c>
      <c r="Y16" s="122">
        <v>4.5</v>
      </c>
      <c r="Z16" s="123"/>
      <c r="AA16" s="124">
        <v>12.2</v>
      </c>
      <c r="AB16" s="125">
        <v>12.2</v>
      </c>
      <c r="AC16" s="123"/>
      <c r="AD16" s="124">
        <v>2.7</v>
      </c>
      <c r="AE16" s="125">
        <v>2.7</v>
      </c>
      <c r="AF16" s="126"/>
      <c r="AG16" s="127">
        <v>0.223</v>
      </c>
      <c r="AH16" s="128">
        <v>0.223</v>
      </c>
      <c r="AI16" s="123"/>
      <c r="AJ16" s="124">
        <v>3.5</v>
      </c>
      <c r="AK16" s="125">
        <v>3.5</v>
      </c>
      <c r="AL16" s="120"/>
      <c r="AM16" s="121">
        <v>15.6</v>
      </c>
      <c r="AN16" s="122">
        <v>15.6</v>
      </c>
      <c r="AO16" s="120"/>
      <c r="AP16" s="121">
        <v>4.2</v>
      </c>
      <c r="AQ16" s="122">
        <v>4.2</v>
      </c>
      <c r="AR16" s="117"/>
      <c r="AS16" s="118">
        <v>0.26700000000000002</v>
      </c>
      <c r="AT16" s="119">
        <v>0.26700000000000002</v>
      </c>
      <c r="AU16" s="120"/>
      <c r="AV16" s="121">
        <v>4.7</v>
      </c>
      <c r="AW16" s="122">
        <v>4.7</v>
      </c>
      <c r="AX16" s="123"/>
      <c r="AY16" s="124">
        <v>18</v>
      </c>
      <c r="AZ16" s="125">
        <v>18</v>
      </c>
      <c r="BA16" s="123"/>
      <c r="BB16" s="124">
        <v>4.9305601699999997</v>
      </c>
      <c r="BC16" s="125">
        <v>4.9305601699999997</v>
      </c>
      <c r="BD16" s="126"/>
      <c r="BE16" s="127">
        <v>0.27400000000000002</v>
      </c>
      <c r="BF16" s="128">
        <v>0.27400000000000002</v>
      </c>
      <c r="BG16" s="123"/>
      <c r="BH16" s="124">
        <v>5.2</v>
      </c>
      <c r="BI16" s="125">
        <v>5.2</v>
      </c>
    </row>
    <row r="17" spans="1:61" x14ac:dyDescent="0.25">
      <c r="A17" s="116" t="s">
        <v>16</v>
      </c>
      <c r="B17" s="123">
        <v>13</v>
      </c>
      <c r="C17" s="124">
        <v>2.6</v>
      </c>
      <c r="D17" s="125">
        <v>15.6</v>
      </c>
      <c r="E17" s="123">
        <v>2.6</v>
      </c>
      <c r="F17" s="124">
        <v>0.4</v>
      </c>
      <c r="G17" s="125">
        <v>3</v>
      </c>
      <c r="H17" s="126">
        <v>0.19800000000000001</v>
      </c>
      <c r="I17" s="127">
        <v>0.16200000000000001</v>
      </c>
      <c r="J17" s="128">
        <v>0.192</v>
      </c>
      <c r="K17" s="123">
        <v>2.8</v>
      </c>
      <c r="L17" s="124">
        <v>0.5</v>
      </c>
      <c r="M17" s="125">
        <v>3.3</v>
      </c>
      <c r="N17" s="120">
        <v>41</v>
      </c>
      <c r="O17" s="121">
        <v>12.7</v>
      </c>
      <c r="P17" s="122">
        <v>53.7</v>
      </c>
      <c r="Q17" s="120">
        <v>6.9</v>
      </c>
      <c r="R17" s="121">
        <v>1.4</v>
      </c>
      <c r="S17" s="122">
        <v>8.3000000000000007</v>
      </c>
      <c r="T17" s="117">
        <v>0.16700000000000001</v>
      </c>
      <c r="U17" s="118">
        <v>0.113</v>
      </c>
      <c r="V17" s="119">
        <v>0.154</v>
      </c>
      <c r="W17" s="120">
        <v>6.9</v>
      </c>
      <c r="X17" s="121">
        <v>1.4</v>
      </c>
      <c r="Y17" s="122">
        <v>8.4</v>
      </c>
      <c r="Z17" s="123">
        <v>13.2</v>
      </c>
      <c r="AA17" s="124">
        <v>4</v>
      </c>
      <c r="AB17" s="125">
        <v>17.2</v>
      </c>
      <c r="AC17" s="123">
        <v>3</v>
      </c>
      <c r="AD17" s="124">
        <v>1.1000000000000001</v>
      </c>
      <c r="AE17" s="125">
        <v>4.0999999999999996</v>
      </c>
      <c r="AF17" s="126">
        <v>0.23</v>
      </c>
      <c r="AG17" s="127">
        <v>0.27500000000000002</v>
      </c>
      <c r="AH17" s="128">
        <v>0.24099999999999999</v>
      </c>
      <c r="AI17" s="123">
        <v>3.1</v>
      </c>
      <c r="AJ17" s="124">
        <v>1.1000000000000001</v>
      </c>
      <c r="AK17" s="125">
        <v>4.2</v>
      </c>
      <c r="AL17" s="120">
        <v>22.5</v>
      </c>
      <c r="AM17" s="121">
        <v>3.5</v>
      </c>
      <c r="AN17" s="122">
        <v>25.9</v>
      </c>
      <c r="AO17" s="120">
        <v>5.5</v>
      </c>
      <c r="AP17" s="121">
        <v>0.5</v>
      </c>
      <c r="AQ17" s="122">
        <v>6</v>
      </c>
      <c r="AR17" s="117">
        <v>0.245</v>
      </c>
      <c r="AS17" s="118">
        <v>0.13200000000000001</v>
      </c>
      <c r="AT17" s="119">
        <v>0.23</v>
      </c>
      <c r="AU17" s="120">
        <v>5.6</v>
      </c>
      <c r="AV17" s="121">
        <v>0.5</v>
      </c>
      <c r="AW17" s="122">
        <v>6.1</v>
      </c>
      <c r="AX17" s="123"/>
      <c r="AY17" s="124"/>
      <c r="AZ17" s="125"/>
      <c r="BA17" s="123"/>
      <c r="BB17" s="124"/>
      <c r="BC17" s="125"/>
      <c r="BD17" s="126"/>
      <c r="BE17" s="127"/>
      <c r="BF17" s="128"/>
      <c r="BG17" s="129" t="s">
        <v>45</v>
      </c>
      <c r="BH17" s="130" t="s">
        <v>45</v>
      </c>
      <c r="BI17" s="125">
        <v>0.1</v>
      </c>
    </row>
    <row r="18" spans="1:61" x14ac:dyDescent="0.25">
      <c r="A18" s="116" t="s">
        <v>8</v>
      </c>
      <c r="B18" s="123">
        <v>0.5</v>
      </c>
      <c r="C18" s="124">
        <v>0.3</v>
      </c>
      <c r="D18" s="125">
        <v>0.8</v>
      </c>
      <c r="E18" s="123">
        <v>0.3</v>
      </c>
      <c r="F18" s="124"/>
      <c r="G18" s="125">
        <v>0.3</v>
      </c>
      <c r="H18" s="126">
        <v>0.58799999999999997</v>
      </c>
      <c r="I18" s="127">
        <v>0</v>
      </c>
      <c r="J18" s="128">
        <v>0.39700000000000002</v>
      </c>
      <c r="K18" s="123">
        <v>0.3</v>
      </c>
      <c r="L18" s="124"/>
      <c r="M18" s="125">
        <v>0.3</v>
      </c>
      <c r="N18" s="120">
        <v>3.7</v>
      </c>
      <c r="O18" s="121">
        <v>0.8</v>
      </c>
      <c r="P18" s="122">
        <v>4.5999999999999996</v>
      </c>
      <c r="Q18" s="120">
        <v>1.1000000000000001</v>
      </c>
      <c r="R18" s="121"/>
      <c r="S18" s="122">
        <v>1.1000000000000001</v>
      </c>
      <c r="T18" s="117">
        <v>0.28399999999999997</v>
      </c>
      <c r="U18" s="118">
        <v>0</v>
      </c>
      <c r="V18" s="119">
        <v>0.23300000000000001</v>
      </c>
      <c r="W18" s="120">
        <v>1.1000000000000001</v>
      </c>
      <c r="X18" s="121"/>
      <c r="Y18" s="122">
        <v>1.1000000000000001</v>
      </c>
      <c r="Z18" s="123"/>
      <c r="AA18" s="124"/>
      <c r="AB18" s="125"/>
      <c r="AC18" s="123"/>
      <c r="AD18" s="124"/>
      <c r="AE18" s="125"/>
      <c r="AF18" s="126"/>
      <c r="AG18" s="127"/>
      <c r="AH18" s="128"/>
      <c r="AI18" s="123"/>
      <c r="AJ18" s="124"/>
      <c r="AK18" s="125"/>
      <c r="AL18" s="120"/>
      <c r="AM18" s="121"/>
      <c r="AN18" s="122"/>
      <c r="AO18" s="120"/>
      <c r="AP18" s="121"/>
      <c r="AQ18" s="122"/>
      <c r="AR18" s="117"/>
      <c r="AS18" s="118"/>
      <c r="AT18" s="119"/>
      <c r="AU18" s="120"/>
      <c r="AV18" s="121"/>
      <c r="AW18" s="122"/>
      <c r="AX18" s="123"/>
      <c r="AY18" s="124"/>
      <c r="AZ18" s="125"/>
      <c r="BA18" s="123"/>
      <c r="BB18" s="124"/>
      <c r="BC18" s="125"/>
      <c r="BD18" s="126"/>
      <c r="BE18" s="127"/>
      <c r="BF18" s="128"/>
      <c r="BG18" s="123"/>
      <c r="BH18" s="124"/>
      <c r="BI18" s="125"/>
    </row>
    <row r="19" spans="1:61" x14ac:dyDescent="0.25">
      <c r="A19" s="116" t="s">
        <v>17</v>
      </c>
      <c r="B19" s="123"/>
      <c r="C19" s="124"/>
      <c r="D19" s="125"/>
      <c r="E19" s="123"/>
      <c r="F19" s="124"/>
      <c r="G19" s="125"/>
      <c r="H19" s="126"/>
      <c r="I19" s="127"/>
      <c r="J19" s="128"/>
      <c r="K19" s="123"/>
      <c r="L19" s="124"/>
      <c r="M19" s="125"/>
      <c r="N19" s="120"/>
      <c r="O19" s="121"/>
      <c r="P19" s="122"/>
      <c r="Q19" s="120"/>
      <c r="R19" s="121"/>
      <c r="S19" s="122"/>
      <c r="T19" s="117"/>
      <c r="U19" s="118"/>
      <c r="V19" s="119"/>
      <c r="W19" s="120"/>
      <c r="X19" s="121"/>
      <c r="Y19" s="122"/>
      <c r="Z19" s="123">
        <v>26.7</v>
      </c>
      <c r="AA19" s="124">
        <v>11.9</v>
      </c>
      <c r="AB19" s="125">
        <v>38.6</v>
      </c>
      <c r="AC19" s="123">
        <v>2.4</v>
      </c>
      <c r="AD19" s="124">
        <v>0.6</v>
      </c>
      <c r="AE19" s="125">
        <v>3</v>
      </c>
      <c r="AF19" s="126">
        <v>8.8999999999999996E-2</v>
      </c>
      <c r="AG19" s="127">
        <v>5.1999999999999998E-2</v>
      </c>
      <c r="AH19" s="128">
        <v>7.8E-2</v>
      </c>
      <c r="AI19" s="123">
        <v>2.4</v>
      </c>
      <c r="AJ19" s="124">
        <v>0.6</v>
      </c>
      <c r="AK19" s="125">
        <v>3</v>
      </c>
      <c r="AL19" s="120">
        <v>20.7</v>
      </c>
      <c r="AM19" s="121">
        <v>7.7</v>
      </c>
      <c r="AN19" s="122">
        <v>28.4</v>
      </c>
      <c r="AO19" s="120">
        <v>1.5</v>
      </c>
      <c r="AP19" s="121">
        <v>1.7</v>
      </c>
      <c r="AQ19" s="122">
        <v>3.3</v>
      </c>
      <c r="AR19" s="117">
        <v>7.3999999999999996E-2</v>
      </c>
      <c r="AS19" s="118">
        <v>0.22500000000000001</v>
      </c>
      <c r="AT19" s="119">
        <v>0.115</v>
      </c>
      <c r="AU19" s="120">
        <v>1.6</v>
      </c>
      <c r="AV19" s="121">
        <v>1.7</v>
      </c>
      <c r="AW19" s="122">
        <v>3.3</v>
      </c>
      <c r="AX19" s="123">
        <v>17.600000000000001</v>
      </c>
      <c r="AY19" s="124">
        <v>9.8000000000000007</v>
      </c>
      <c r="AZ19" s="125">
        <v>27.4</v>
      </c>
      <c r="BA19" s="123">
        <v>1.9</v>
      </c>
      <c r="BB19" s="124">
        <v>0.8</v>
      </c>
      <c r="BC19" s="125">
        <v>2.7</v>
      </c>
      <c r="BD19" s="126">
        <v>0.108</v>
      </c>
      <c r="BE19" s="127">
        <v>8.3000000000000004E-2</v>
      </c>
      <c r="BF19" s="128">
        <v>9.9000000000000005E-2</v>
      </c>
      <c r="BG19" s="123">
        <v>1.9</v>
      </c>
      <c r="BH19" s="124">
        <v>0.8</v>
      </c>
      <c r="BI19" s="125">
        <v>2.7</v>
      </c>
    </row>
    <row r="20" spans="1:61" x14ac:dyDescent="0.25">
      <c r="A20" s="116" t="s">
        <v>18</v>
      </c>
      <c r="B20" s="123">
        <v>8.6999999999999993</v>
      </c>
      <c r="C20" s="124">
        <v>6.1</v>
      </c>
      <c r="D20" s="125">
        <v>14.8</v>
      </c>
      <c r="E20" s="123">
        <v>0.8</v>
      </c>
      <c r="F20" s="124">
        <v>1</v>
      </c>
      <c r="G20" s="125">
        <v>1.8</v>
      </c>
      <c r="H20" s="126">
        <v>8.5999999999999993E-2</v>
      </c>
      <c r="I20" s="127">
        <v>0.16600000000000001</v>
      </c>
      <c r="J20" s="128">
        <v>0.11899999999999999</v>
      </c>
      <c r="K20" s="123">
        <v>0.8</v>
      </c>
      <c r="L20" s="124">
        <v>1</v>
      </c>
      <c r="M20" s="125">
        <v>1.8</v>
      </c>
      <c r="N20" s="120">
        <v>7.4</v>
      </c>
      <c r="O20" s="121">
        <v>4.8</v>
      </c>
      <c r="P20" s="122">
        <v>12.2</v>
      </c>
      <c r="Q20" s="120">
        <v>1.7</v>
      </c>
      <c r="R20" s="121"/>
      <c r="S20" s="122">
        <v>1.7</v>
      </c>
      <c r="T20" s="117">
        <v>0.23400000000000001</v>
      </c>
      <c r="U20" s="118">
        <v>0</v>
      </c>
      <c r="V20" s="119">
        <v>0.14199999999999999</v>
      </c>
      <c r="W20" s="120">
        <v>1.7</v>
      </c>
      <c r="X20" s="121"/>
      <c r="Y20" s="122">
        <v>1.7</v>
      </c>
      <c r="Z20" s="123">
        <v>9.1</v>
      </c>
      <c r="AA20" s="124">
        <v>5.5</v>
      </c>
      <c r="AB20" s="125">
        <v>14.6</v>
      </c>
      <c r="AC20" s="123">
        <v>1</v>
      </c>
      <c r="AD20" s="124">
        <v>0.6</v>
      </c>
      <c r="AE20" s="125">
        <v>1.6</v>
      </c>
      <c r="AF20" s="126">
        <v>0.109</v>
      </c>
      <c r="AG20" s="127">
        <v>0.11600000000000001</v>
      </c>
      <c r="AH20" s="128">
        <v>0.112</v>
      </c>
      <c r="AI20" s="123">
        <v>1</v>
      </c>
      <c r="AJ20" s="124">
        <v>0.6</v>
      </c>
      <c r="AK20" s="125">
        <v>1.6</v>
      </c>
      <c r="AL20" s="120">
        <v>7.8</v>
      </c>
      <c r="AM20" s="121">
        <v>8.6</v>
      </c>
      <c r="AN20" s="122">
        <v>16.399999999999999</v>
      </c>
      <c r="AO20" s="120">
        <v>0.6</v>
      </c>
      <c r="AP20" s="121">
        <v>1.4</v>
      </c>
      <c r="AQ20" s="122">
        <v>2</v>
      </c>
      <c r="AR20" s="117">
        <v>7.8E-2</v>
      </c>
      <c r="AS20" s="118">
        <v>0.16300000000000001</v>
      </c>
      <c r="AT20" s="119">
        <v>0.122</v>
      </c>
      <c r="AU20" s="120">
        <v>0.6</v>
      </c>
      <c r="AV20" s="121">
        <v>1.4</v>
      </c>
      <c r="AW20" s="122">
        <v>2</v>
      </c>
      <c r="AX20" s="123">
        <v>13.2</v>
      </c>
      <c r="AY20" s="124">
        <v>9.4</v>
      </c>
      <c r="AZ20" s="125">
        <v>22.7</v>
      </c>
      <c r="BA20" s="123">
        <v>1.6</v>
      </c>
      <c r="BB20" s="124">
        <v>1</v>
      </c>
      <c r="BC20" s="125">
        <v>2.5</v>
      </c>
      <c r="BD20" s="126">
        <v>0.11899999999999999</v>
      </c>
      <c r="BE20" s="127">
        <v>0.10100000000000001</v>
      </c>
      <c r="BF20" s="128">
        <v>0.111</v>
      </c>
      <c r="BG20" s="123">
        <v>1.6</v>
      </c>
      <c r="BH20" s="124">
        <v>1</v>
      </c>
      <c r="BI20" s="125">
        <v>2.5</v>
      </c>
    </row>
    <row r="21" spans="1:61" x14ac:dyDescent="0.25">
      <c r="A21" s="116" t="s">
        <v>19</v>
      </c>
      <c r="B21" s="123"/>
      <c r="C21" s="124"/>
      <c r="D21" s="125"/>
      <c r="E21" s="123"/>
      <c r="F21" s="124"/>
      <c r="G21" s="125"/>
      <c r="H21" s="126"/>
      <c r="I21" s="127"/>
      <c r="J21" s="128"/>
      <c r="K21" s="123"/>
      <c r="L21" s="124"/>
      <c r="M21" s="125"/>
      <c r="N21" s="120"/>
      <c r="O21" s="121"/>
      <c r="P21" s="122"/>
      <c r="Q21" s="120"/>
      <c r="R21" s="121"/>
      <c r="S21" s="122"/>
      <c r="T21" s="117"/>
      <c r="U21" s="118"/>
      <c r="V21" s="119"/>
      <c r="W21" s="120"/>
      <c r="X21" s="121"/>
      <c r="Y21" s="122"/>
      <c r="Z21" s="123"/>
      <c r="AA21" s="124"/>
      <c r="AB21" s="125"/>
      <c r="AC21" s="123"/>
      <c r="AD21" s="124"/>
      <c r="AE21" s="125"/>
      <c r="AF21" s="126"/>
      <c r="AG21" s="127"/>
      <c r="AH21" s="128"/>
      <c r="AI21" s="123"/>
      <c r="AJ21" s="124"/>
      <c r="AK21" s="125"/>
      <c r="AL21" s="120"/>
      <c r="AM21" s="121"/>
      <c r="AN21" s="122"/>
      <c r="AO21" s="120"/>
      <c r="AP21" s="121"/>
      <c r="AQ21" s="122"/>
      <c r="AR21" s="117"/>
      <c r="AS21" s="118"/>
      <c r="AT21" s="119"/>
      <c r="AU21" s="120"/>
      <c r="AV21" s="121"/>
      <c r="AW21" s="122"/>
      <c r="AX21" s="123"/>
      <c r="AY21" s="124"/>
      <c r="AZ21" s="125"/>
      <c r="BA21" s="123"/>
      <c r="BB21" s="124"/>
      <c r="BC21" s="125"/>
      <c r="BD21" s="126"/>
      <c r="BE21" s="127"/>
      <c r="BF21" s="128"/>
      <c r="BG21" s="123"/>
      <c r="BH21" s="124"/>
      <c r="BI21" s="125"/>
    </row>
    <row r="22" spans="1:61" x14ac:dyDescent="0.25">
      <c r="A22" s="116" t="s">
        <v>22</v>
      </c>
      <c r="B22" s="123"/>
      <c r="C22" s="124"/>
      <c r="D22" s="125"/>
      <c r="E22" s="123"/>
      <c r="F22" s="124"/>
      <c r="G22" s="125"/>
      <c r="H22" s="126"/>
      <c r="I22" s="127"/>
      <c r="J22" s="128"/>
      <c r="K22" s="123"/>
      <c r="L22" s="124"/>
      <c r="M22" s="125"/>
      <c r="N22" s="120"/>
      <c r="O22" s="121"/>
      <c r="P22" s="122"/>
      <c r="Q22" s="120"/>
      <c r="R22" s="121"/>
      <c r="S22" s="122"/>
      <c r="T22" s="117"/>
      <c r="U22" s="118"/>
      <c r="V22" s="119"/>
      <c r="W22" s="120"/>
      <c r="X22" s="121"/>
      <c r="Y22" s="122"/>
      <c r="Z22" s="123"/>
      <c r="AA22" s="124"/>
      <c r="AB22" s="125"/>
      <c r="AC22" s="123"/>
      <c r="AD22" s="124"/>
      <c r="AE22" s="125"/>
      <c r="AF22" s="126"/>
      <c r="AG22" s="127"/>
      <c r="AH22" s="128"/>
      <c r="AI22" s="123"/>
      <c r="AJ22" s="124"/>
      <c r="AK22" s="125"/>
      <c r="AL22" s="120"/>
      <c r="AM22" s="121"/>
      <c r="AN22" s="122"/>
      <c r="AO22" s="120"/>
      <c r="AP22" s="121"/>
      <c r="AQ22" s="122"/>
      <c r="AR22" s="117"/>
      <c r="AS22" s="118"/>
      <c r="AT22" s="119"/>
      <c r="AU22" s="120"/>
      <c r="AV22" s="121"/>
      <c r="AW22" s="122"/>
      <c r="AX22" s="123">
        <v>0.6</v>
      </c>
      <c r="AY22" s="124">
        <v>0.4</v>
      </c>
      <c r="AZ22" s="125">
        <v>1</v>
      </c>
      <c r="BA22" s="123">
        <v>0.2</v>
      </c>
      <c r="BB22" s="124">
        <v>0.1</v>
      </c>
      <c r="BC22" s="125">
        <v>0.3</v>
      </c>
      <c r="BD22" s="126">
        <v>0.33900000000000002</v>
      </c>
      <c r="BE22" s="127">
        <v>0.128</v>
      </c>
      <c r="BF22" s="128">
        <v>0.255</v>
      </c>
      <c r="BG22" s="123">
        <v>0.2</v>
      </c>
      <c r="BH22" s="124">
        <v>0.1</v>
      </c>
      <c r="BI22" s="125">
        <v>0.3</v>
      </c>
    </row>
    <row r="23" spans="1:61" ht="15.75" thickBot="1" x14ac:dyDescent="0.3">
      <c r="A23" s="5" t="s">
        <v>38</v>
      </c>
      <c r="B23" s="137">
        <v>0.5</v>
      </c>
      <c r="C23" s="138">
        <v>0.3</v>
      </c>
      <c r="D23" s="139">
        <v>0.9</v>
      </c>
      <c r="E23" s="137">
        <v>0.2</v>
      </c>
      <c r="F23" s="138">
        <v>0.2</v>
      </c>
      <c r="G23" s="139">
        <v>0.5</v>
      </c>
      <c r="H23" s="140">
        <v>0.45300000000000001</v>
      </c>
      <c r="I23" s="141">
        <v>0.66900000000000004</v>
      </c>
      <c r="J23" s="142">
        <v>0.53900000000000003</v>
      </c>
      <c r="K23" s="137">
        <v>0.2</v>
      </c>
      <c r="L23" s="138">
        <v>0.2</v>
      </c>
      <c r="M23" s="139">
        <v>0.5</v>
      </c>
      <c r="N23" s="134">
        <v>0.7</v>
      </c>
      <c r="O23" s="135">
        <v>0.4</v>
      </c>
      <c r="P23" s="136">
        <v>1.1000000000000001</v>
      </c>
      <c r="Q23" s="134">
        <v>0.4</v>
      </c>
      <c r="R23" s="135">
        <v>0.3</v>
      </c>
      <c r="S23" s="136">
        <v>0.7</v>
      </c>
      <c r="T23" s="131">
        <v>0.54800000000000004</v>
      </c>
      <c r="U23" s="132">
        <v>0.64700000000000002</v>
      </c>
      <c r="V23" s="133">
        <v>0.58699999999999997</v>
      </c>
      <c r="W23" s="134">
        <v>0.4</v>
      </c>
      <c r="X23" s="135">
        <v>0.3</v>
      </c>
      <c r="Y23" s="136">
        <v>0.7</v>
      </c>
      <c r="Z23" s="137">
        <v>0.6</v>
      </c>
      <c r="AA23" s="138">
        <v>0.3</v>
      </c>
      <c r="AB23" s="139">
        <v>0.9</v>
      </c>
      <c r="AC23" s="137">
        <v>0.4</v>
      </c>
      <c r="AD23" s="138">
        <v>0.1</v>
      </c>
      <c r="AE23" s="139">
        <v>0.6</v>
      </c>
      <c r="AF23" s="140">
        <v>0.66700000000000004</v>
      </c>
      <c r="AG23" s="141">
        <v>0.33300000000000002</v>
      </c>
      <c r="AH23" s="142">
        <v>0.66700000000000004</v>
      </c>
      <c r="AI23" s="137">
        <v>0.4</v>
      </c>
      <c r="AJ23" s="138">
        <v>0.1</v>
      </c>
      <c r="AK23" s="139">
        <v>0.6</v>
      </c>
      <c r="AL23" s="134">
        <v>0.7</v>
      </c>
      <c r="AM23" s="135">
        <v>0.5</v>
      </c>
      <c r="AN23" s="136">
        <v>1.2</v>
      </c>
      <c r="AO23" s="134">
        <v>0.4</v>
      </c>
      <c r="AP23" s="135">
        <v>0.2</v>
      </c>
      <c r="AQ23" s="136">
        <v>0.6</v>
      </c>
      <c r="AR23" s="131">
        <v>0.57142857142857151</v>
      </c>
      <c r="AS23" s="132">
        <v>0.4</v>
      </c>
      <c r="AT23" s="133">
        <v>0.5</v>
      </c>
      <c r="AU23" s="134">
        <v>0.4</v>
      </c>
      <c r="AV23" s="135">
        <v>0.2</v>
      </c>
      <c r="AW23" s="136">
        <v>0.6</v>
      </c>
      <c r="AX23" s="137">
        <v>0.7</v>
      </c>
      <c r="AY23" s="138">
        <v>0.6</v>
      </c>
      <c r="AZ23" s="139">
        <v>1.3</v>
      </c>
      <c r="BA23" s="137">
        <v>0.4</v>
      </c>
      <c r="BB23" s="138">
        <v>0.4</v>
      </c>
      <c r="BC23" s="139">
        <v>0.8</v>
      </c>
      <c r="BD23" s="140">
        <v>0.57099999999999995</v>
      </c>
      <c r="BE23" s="141">
        <v>0.66700000000000004</v>
      </c>
      <c r="BF23" s="142">
        <v>0.61499999999999999</v>
      </c>
      <c r="BG23" s="137">
        <v>4</v>
      </c>
      <c r="BH23" s="138">
        <v>0.4</v>
      </c>
      <c r="BI23" s="139">
        <v>0.8</v>
      </c>
    </row>
    <row r="24" spans="1:61" ht="15.75" thickTop="1" x14ac:dyDescent="0.25">
      <c r="A24" s="143" t="s">
        <v>25</v>
      </c>
      <c r="B24" s="149">
        <v>22.1</v>
      </c>
      <c r="C24" s="150">
        <v>7.9</v>
      </c>
      <c r="D24" s="151">
        <v>30.1</v>
      </c>
      <c r="E24" s="149"/>
      <c r="F24" s="150"/>
      <c r="G24" s="151"/>
      <c r="H24" s="152"/>
      <c r="I24" s="153"/>
      <c r="J24" s="154"/>
      <c r="K24" s="149"/>
      <c r="L24" s="150"/>
      <c r="M24" s="151"/>
      <c r="N24" s="107">
        <v>45.9</v>
      </c>
      <c r="O24" s="108">
        <v>7</v>
      </c>
      <c r="P24" s="109">
        <v>52.9</v>
      </c>
      <c r="Q24" s="107"/>
      <c r="R24" s="108"/>
      <c r="S24" s="109"/>
      <c r="T24" s="104"/>
      <c r="U24" s="105"/>
      <c r="V24" s="155"/>
      <c r="W24" s="107"/>
      <c r="X24" s="108"/>
      <c r="Y24" s="109"/>
      <c r="Z24" s="110">
        <v>43.4</v>
      </c>
      <c r="AA24" s="111">
        <v>6.7</v>
      </c>
      <c r="AB24" s="112">
        <v>50</v>
      </c>
      <c r="AC24" s="110"/>
      <c r="AD24" s="111"/>
      <c r="AE24" s="112"/>
      <c r="AF24" s="113"/>
      <c r="AG24" s="114"/>
      <c r="AH24" s="115"/>
      <c r="AI24" s="110"/>
      <c r="AJ24" s="111"/>
      <c r="AK24" s="156"/>
      <c r="AL24" s="107">
        <v>85.1</v>
      </c>
      <c r="AM24" s="108">
        <v>19.899999999999999</v>
      </c>
      <c r="AN24" s="109">
        <v>104.9</v>
      </c>
      <c r="AO24" s="107"/>
      <c r="AP24" s="108"/>
      <c r="AQ24" s="109"/>
      <c r="AR24" s="144"/>
      <c r="AS24" s="145"/>
      <c r="AT24" s="146"/>
      <c r="AU24" s="107"/>
      <c r="AV24" s="108"/>
      <c r="AW24" s="109"/>
      <c r="AX24" s="110">
        <v>40.5</v>
      </c>
      <c r="AY24" s="111">
        <v>12.1</v>
      </c>
      <c r="AZ24" s="112">
        <v>52.6</v>
      </c>
      <c r="BA24" s="110"/>
      <c r="BB24" s="111"/>
      <c r="BC24" s="112"/>
      <c r="BD24" s="110"/>
      <c r="BE24" s="111"/>
      <c r="BF24" s="112"/>
      <c r="BG24" s="157"/>
      <c r="BH24" s="158"/>
      <c r="BI24" s="156"/>
    </row>
    <row r="25" spans="1:61" x14ac:dyDescent="0.25">
      <c r="A25" s="13" t="s">
        <v>33</v>
      </c>
      <c r="B25" s="123">
        <v>4.9000000000000004</v>
      </c>
      <c r="C25" s="124"/>
      <c r="D25" s="125">
        <v>4.9000000000000004</v>
      </c>
      <c r="E25" s="123">
        <v>3.9</v>
      </c>
      <c r="F25" s="124"/>
      <c r="G25" s="125">
        <v>3.9</v>
      </c>
      <c r="H25" s="126">
        <v>0.17499999999999999</v>
      </c>
      <c r="I25" s="127"/>
      <c r="J25" s="128">
        <v>0.129</v>
      </c>
      <c r="K25" s="123">
        <v>4.2</v>
      </c>
      <c r="L25" s="124"/>
      <c r="M25" s="125">
        <v>4.2</v>
      </c>
      <c r="N25" s="160">
        <v>12.2</v>
      </c>
      <c r="O25" s="161">
        <v>7</v>
      </c>
      <c r="P25" s="162">
        <v>19.2</v>
      </c>
      <c r="Q25" s="120">
        <v>9.4</v>
      </c>
      <c r="R25" s="120">
        <v>4.3</v>
      </c>
      <c r="S25" s="122">
        <v>13.7</v>
      </c>
      <c r="T25" s="117">
        <v>0.20499999999999999</v>
      </c>
      <c r="U25" s="117">
        <v>0.61399999999999999</v>
      </c>
      <c r="V25" s="119">
        <v>0.25900000000000001</v>
      </c>
      <c r="W25" s="163"/>
      <c r="X25" s="159"/>
      <c r="Y25" s="164"/>
      <c r="Z25" s="123">
        <v>5.4</v>
      </c>
      <c r="AA25" s="124"/>
      <c r="AB25" s="125">
        <v>5.4</v>
      </c>
      <c r="AC25" s="123">
        <v>5.0999999999999996</v>
      </c>
      <c r="AD25" s="124"/>
      <c r="AE25" s="125">
        <v>5.0999999999999996</v>
      </c>
      <c r="AF25" s="126">
        <v>0.11799999999999999</v>
      </c>
      <c r="AG25" s="127"/>
      <c r="AH25" s="128">
        <v>0.10199999999999999</v>
      </c>
      <c r="AI25" s="3"/>
      <c r="AJ25" s="3"/>
      <c r="AK25" s="165"/>
      <c r="AL25" s="120">
        <v>21.7</v>
      </c>
      <c r="AM25" s="121">
        <v>4.2</v>
      </c>
      <c r="AN25" s="122">
        <v>25.9</v>
      </c>
      <c r="AO25" s="120">
        <v>10.8</v>
      </c>
      <c r="AP25" s="121"/>
      <c r="AQ25" s="122">
        <v>10.8</v>
      </c>
      <c r="AR25" s="117">
        <v>0.127</v>
      </c>
      <c r="AS25" s="118">
        <v>0</v>
      </c>
      <c r="AT25" s="119">
        <v>0.10199999999999999</v>
      </c>
      <c r="AU25" s="120">
        <v>11</v>
      </c>
      <c r="AV25" s="121">
        <v>1</v>
      </c>
      <c r="AW25" s="122">
        <v>12</v>
      </c>
      <c r="AX25" s="123">
        <v>14.5</v>
      </c>
      <c r="AY25" s="124">
        <v>5.0999999999999996</v>
      </c>
      <c r="AZ25" s="125">
        <v>19.5</v>
      </c>
      <c r="BA25" s="166">
        <v>9.3000000000000007</v>
      </c>
      <c r="BB25" s="123"/>
      <c r="BC25" s="125">
        <v>9.3000000000000007</v>
      </c>
      <c r="BD25" s="126">
        <v>0.23</v>
      </c>
      <c r="BE25" s="126">
        <v>0</v>
      </c>
      <c r="BF25" s="167">
        <v>0.17799999999999999</v>
      </c>
      <c r="BG25" s="168"/>
      <c r="BH25" s="169"/>
      <c r="BI25" s="170"/>
    </row>
    <row r="26" spans="1:61" x14ac:dyDescent="0.25">
      <c r="A26" s="116" t="s">
        <v>28</v>
      </c>
      <c r="B26" s="123">
        <v>4.9000000000000004</v>
      </c>
      <c r="C26" s="124"/>
      <c r="D26" s="125">
        <v>4.9000000000000004</v>
      </c>
      <c r="E26" s="123">
        <v>3.9</v>
      </c>
      <c r="F26" s="124"/>
      <c r="G26" s="125">
        <v>3.9</v>
      </c>
      <c r="H26" s="168"/>
      <c r="I26" s="3"/>
      <c r="J26" s="170"/>
      <c r="K26" s="123">
        <v>4.2</v>
      </c>
      <c r="L26" s="171"/>
      <c r="M26" s="125">
        <v>4.2</v>
      </c>
      <c r="N26" s="120">
        <v>15.3</v>
      </c>
      <c r="O26" s="121">
        <v>4.3</v>
      </c>
      <c r="P26" s="122">
        <v>19.600000000000001</v>
      </c>
      <c r="Q26" s="120">
        <v>11.3</v>
      </c>
      <c r="R26" s="121">
        <v>3.5</v>
      </c>
      <c r="S26" s="122">
        <v>14.8</v>
      </c>
      <c r="T26" s="172"/>
      <c r="U26" s="173"/>
      <c r="V26" s="119"/>
      <c r="W26" s="120">
        <v>11.4</v>
      </c>
      <c r="X26" s="121">
        <v>3.5</v>
      </c>
      <c r="Y26" s="122">
        <v>15</v>
      </c>
      <c r="Z26" s="123">
        <v>5.9</v>
      </c>
      <c r="AA26" s="124">
        <v>3.7</v>
      </c>
      <c r="AB26" s="125">
        <v>9.6</v>
      </c>
      <c r="AC26" s="123">
        <v>4.3</v>
      </c>
      <c r="AD26" s="124">
        <v>3.5</v>
      </c>
      <c r="AE26" s="125">
        <v>7.8</v>
      </c>
      <c r="AF26" s="174"/>
      <c r="AG26" s="171"/>
      <c r="AH26" s="175"/>
      <c r="AI26" s="123">
        <v>4.7</v>
      </c>
      <c r="AJ26" s="124">
        <v>3.5</v>
      </c>
      <c r="AK26" s="125">
        <v>8.3000000000000007</v>
      </c>
      <c r="AL26" s="120">
        <v>21.3</v>
      </c>
      <c r="AM26" s="121">
        <v>4.5999999999999996</v>
      </c>
      <c r="AN26" s="176">
        <v>25.9</v>
      </c>
      <c r="AO26" s="177">
        <v>9.8000000000000007</v>
      </c>
      <c r="AP26" s="178">
        <v>0.9</v>
      </c>
      <c r="AQ26" s="176">
        <v>10.8</v>
      </c>
      <c r="AR26" s="172"/>
      <c r="AS26" s="173"/>
      <c r="AT26" s="179"/>
      <c r="AU26" s="177"/>
      <c r="AV26" s="178"/>
      <c r="AW26" s="176"/>
      <c r="AX26" s="180">
        <v>14.7</v>
      </c>
      <c r="AY26" s="181">
        <v>4.8</v>
      </c>
      <c r="AZ26" s="182">
        <v>19.5</v>
      </c>
      <c r="BA26" s="180">
        <v>7.3</v>
      </c>
      <c r="BB26" s="180">
        <v>2.1</v>
      </c>
      <c r="BC26" s="182">
        <v>9.3000000000000007</v>
      </c>
      <c r="BD26" s="174"/>
      <c r="BE26" s="174"/>
      <c r="BF26" s="128"/>
      <c r="BG26" s="110">
        <v>7.8</v>
      </c>
      <c r="BH26" s="111">
        <v>1.7</v>
      </c>
      <c r="BI26" s="183">
        <v>9.5</v>
      </c>
    </row>
    <row r="27" spans="1:61" ht="15.75" thickBot="1" x14ac:dyDescent="0.3">
      <c r="A27" s="5" t="s">
        <v>29</v>
      </c>
      <c r="B27" s="137">
        <v>9.1999999999999993</v>
      </c>
      <c r="C27" s="138">
        <v>0.8</v>
      </c>
      <c r="D27" s="139">
        <v>10</v>
      </c>
      <c r="E27" s="137">
        <v>5.7</v>
      </c>
      <c r="F27" s="138">
        <v>0.4</v>
      </c>
      <c r="G27" s="139">
        <v>6</v>
      </c>
      <c r="H27" s="140">
        <v>0.61399999999999999</v>
      </c>
      <c r="I27" s="141">
        <v>0.47299999999999998</v>
      </c>
      <c r="J27" s="142">
        <v>0.60399999999999998</v>
      </c>
      <c r="K27" s="137">
        <v>5.7</v>
      </c>
      <c r="L27" s="138">
        <v>0.4</v>
      </c>
      <c r="M27" s="139">
        <v>6</v>
      </c>
      <c r="N27" s="134">
        <v>9</v>
      </c>
      <c r="O27" s="135">
        <v>0.8</v>
      </c>
      <c r="P27" s="136">
        <v>9.9</v>
      </c>
      <c r="Q27" s="134">
        <v>3.3</v>
      </c>
      <c r="R27" s="135">
        <v>0.4</v>
      </c>
      <c r="S27" s="136">
        <v>3.8</v>
      </c>
      <c r="T27" s="131">
        <v>0.37</v>
      </c>
      <c r="U27" s="132">
        <v>0.52200000000000002</v>
      </c>
      <c r="V27" s="133">
        <v>0.38300000000000001</v>
      </c>
      <c r="W27" s="134">
        <v>3.3</v>
      </c>
      <c r="X27" s="135">
        <v>0.4</v>
      </c>
      <c r="Y27" s="136">
        <v>3.8</v>
      </c>
      <c r="Z27" s="137">
        <v>10.3</v>
      </c>
      <c r="AA27" s="138">
        <v>0.4</v>
      </c>
      <c r="AB27" s="139">
        <v>10.7</v>
      </c>
      <c r="AC27" s="137">
        <v>9</v>
      </c>
      <c r="AD27" s="138">
        <v>0.4</v>
      </c>
      <c r="AE27" s="139">
        <v>9.3000000000000007</v>
      </c>
      <c r="AF27" s="140">
        <v>0.86799999999999999</v>
      </c>
      <c r="AG27" s="141">
        <v>0.99199999999999999</v>
      </c>
      <c r="AH27" s="142">
        <v>0.872</v>
      </c>
      <c r="AI27" s="137">
        <v>9</v>
      </c>
      <c r="AJ27" s="138">
        <v>0.4</v>
      </c>
      <c r="AK27" s="139">
        <v>9.3000000000000007</v>
      </c>
      <c r="AL27" s="134">
        <v>15.4</v>
      </c>
      <c r="AM27" s="135">
        <v>2.8</v>
      </c>
      <c r="AN27" s="136">
        <v>18.2</v>
      </c>
      <c r="AO27" s="134">
        <v>12.2</v>
      </c>
      <c r="AP27" s="135">
        <v>1.8</v>
      </c>
      <c r="AQ27" s="136">
        <v>14</v>
      </c>
      <c r="AR27" s="131">
        <v>0.79200000000000004</v>
      </c>
      <c r="AS27" s="132">
        <v>0.64500000000000002</v>
      </c>
      <c r="AT27" s="133">
        <v>0.77</v>
      </c>
      <c r="AU27" s="134">
        <v>12.2</v>
      </c>
      <c r="AV27" s="135">
        <v>1.8</v>
      </c>
      <c r="AW27" s="136">
        <v>14</v>
      </c>
      <c r="AX27" s="184"/>
      <c r="AY27" s="185"/>
      <c r="AZ27" s="186"/>
      <c r="BA27" s="184"/>
      <c r="BB27" s="185"/>
      <c r="BC27" s="186"/>
      <c r="BD27" s="184"/>
      <c r="BE27" s="185"/>
      <c r="BF27" s="186"/>
      <c r="BG27" s="184"/>
      <c r="BH27" s="185"/>
      <c r="BI27" s="186"/>
    </row>
    <row r="28" spans="1:61" ht="15.75" thickTop="1" x14ac:dyDescent="0.25">
      <c r="A28" s="103" t="s">
        <v>26</v>
      </c>
      <c r="B28" s="149">
        <v>33.9</v>
      </c>
      <c r="C28" s="150">
        <v>6</v>
      </c>
      <c r="D28" s="151">
        <v>40</v>
      </c>
      <c r="E28" s="149"/>
      <c r="F28" s="150"/>
      <c r="G28" s="151"/>
      <c r="H28" s="188"/>
      <c r="I28" s="189"/>
      <c r="J28" s="190"/>
      <c r="K28" s="149"/>
      <c r="L28" s="150"/>
      <c r="M28" s="151"/>
      <c r="N28" s="107">
        <v>29.9</v>
      </c>
      <c r="O28" s="108">
        <v>5.6</v>
      </c>
      <c r="P28" s="109">
        <v>35.5</v>
      </c>
      <c r="Q28" s="107"/>
      <c r="R28" s="108"/>
      <c r="S28" s="109"/>
      <c r="T28" s="104"/>
      <c r="U28" s="105"/>
      <c r="V28" s="106"/>
      <c r="W28" s="107"/>
      <c r="X28" s="108"/>
      <c r="Y28" s="109"/>
      <c r="Z28" s="110">
        <v>50.1</v>
      </c>
      <c r="AA28" s="111">
        <v>15</v>
      </c>
      <c r="AB28" s="112">
        <v>65.2</v>
      </c>
      <c r="AC28" s="110"/>
      <c r="AD28" s="111"/>
      <c r="AE28" s="112"/>
      <c r="AF28" s="113"/>
      <c r="AG28" s="114"/>
      <c r="AH28" s="115"/>
      <c r="AI28" s="191"/>
      <c r="AJ28" s="158"/>
      <c r="AK28" s="156"/>
      <c r="AL28" s="107"/>
      <c r="AM28" s="108"/>
      <c r="AN28" s="109"/>
      <c r="AO28" s="107"/>
      <c r="AP28" s="108"/>
      <c r="AQ28" s="109"/>
      <c r="AR28" s="144"/>
      <c r="AS28" s="145"/>
      <c r="AT28" s="146"/>
      <c r="AU28" s="107"/>
      <c r="AV28" s="108"/>
      <c r="AW28" s="109"/>
      <c r="AX28" s="192"/>
      <c r="AY28" s="193"/>
      <c r="AZ28" s="194"/>
      <c r="BA28" s="192"/>
      <c r="BB28" s="193"/>
      <c r="BC28" s="194"/>
      <c r="BD28" s="192"/>
      <c r="BE28" s="193"/>
      <c r="BF28" s="194"/>
      <c r="BG28" s="192"/>
      <c r="BH28" s="193"/>
      <c r="BI28" s="194"/>
    </row>
    <row r="29" spans="1:61" x14ac:dyDescent="0.25">
      <c r="A29" s="13" t="s">
        <v>34</v>
      </c>
      <c r="B29" s="123">
        <v>4.8</v>
      </c>
      <c r="C29" s="124"/>
      <c r="D29" s="125">
        <v>4.8</v>
      </c>
      <c r="E29" s="123"/>
      <c r="F29" s="124"/>
      <c r="G29" s="125"/>
      <c r="H29" s="126">
        <v>0</v>
      </c>
      <c r="I29" s="127">
        <v>0</v>
      </c>
      <c r="J29" s="128">
        <v>0</v>
      </c>
      <c r="K29" s="123">
        <v>0.3</v>
      </c>
      <c r="L29" s="124">
        <v>0.1</v>
      </c>
      <c r="M29" s="125">
        <v>0.3</v>
      </c>
      <c r="N29" s="160">
        <v>6.1</v>
      </c>
      <c r="O29" s="159"/>
      <c r="P29" s="162">
        <v>6.1</v>
      </c>
      <c r="Q29" s="160">
        <v>3.7</v>
      </c>
      <c r="R29" s="159"/>
      <c r="S29" s="162">
        <v>3.7</v>
      </c>
      <c r="T29" s="117">
        <v>0.124</v>
      </c>
      <c r="U29" s="117">
        <v>0</v>
      </c>
      <c r="V29" s="119">
        <v>0.104</v>
      </c>
      <c r="W29" s="163"/>
      <c r="X29" s="195"/>
      <c r="Y29" s="196"/>
      <c r="Z29" s="197">
        <v>7.8</v>
      </c>
      <c r="AA29" s="3"/>
      <c r="AB29" s="198">
        <v>7.8</v>
      </c>
      <c r="AC29" s="197">
        <v>4</v>
      </c>
      <c r="AD29" s="3"/>
      <c r="AE29" s="198">
        <v>4</v>
      </c>
      <c r="AF29" s="126">
        <v>0.08</v>
      </c>
      <c r="AG29" s="127">
        <v>0</v>
      </c>
      <c r="AH29" s="128">
        <v>6.0999999999999999E-2</v>
      </c>
      <c r="AI29" s="169"/>
      <c r="AJ29" s="199"/>
      <c r="AK29" s="200"/>
      <c r="AL29" s="120"/>
      <c r="AM29" s="121"/>
      <c r="AN29" s="122"/>
      <c r="AO29" s="120"/>
      <c r="AP29" s="121"/>
      <c r="AQ29" s="122"/>
      <c r="AR29" s="117"/>
      <c r="AS29" s="118"/>
      <c r="AT29" s="119"/>
      <c r="AU29" s="120"/>
      <c r="AV29" s="121"/>
      <c r="AW29" s="122"/>
      <c r="AX29" s="201"/>
      <c r="AY29" s="202"/>
      <c r="AZ29" s="203"/>
      <c r="BA29" s="204"/>
      <c r="BB29" s="205"/>
      <c r="BC29" s="203"/>
      <c r="BD29" s="206"/>
      <c r="BE29" s="207"/>
      <c r="BF29" s="208"/>
      <c r="BG29" s="123">
        <v>0.1</v>
      </c>
      <c r="BH29" s="130" t="s">
        <v>45</v>
      </c>
      <c r="BI29" s="125">
        <v>0.1</v>
      </c>
    </row>
    <row r="30" spans="1:61" x14ac:dyDescent="0.25">
      <c r="A30" s="116" t="s">
        <v>30</v>
      </c>
      <c r="B30" s="123">
        <v>5.2</v>
      </c>
      <c r="C30" s="124"/>
      <c r="D30" s="125">
        <v>5.2</v>
      </c>
      <c r="E30" s="180"/>
      <c r="F30" s="181"/>
      <c r="G30" s="182"/>
      <c r="H30" s="174"/>
      <c r="I30" s="171"/>
      <c r="J30" s="175"/>
      <c r="K30" s="180"/>
      <c r="L30" s="181"/>
      <c r="M30" s="182"/>
      <c r="N30" s="120">
        <v>6.1</v>
      </c>
      <c r="O30" s="121">
        <v>1.2</v>
      </c>
      <c r="P30" s="122">
        <v>7.3</v>
      </c>
      <c r="Q30" s="120">
        <v>3.6</v>
      </c>
      <c r="R30" s="121">
        <v>0.2</v>
      </c>
      <c r="S30" s="122">
        <v>3.7</v>
      </c>
      <c r="T30" s="172"/>
      <c r="U30" s="173"/>
      <c r="V30" s="179"/>
      <c r="W30" s="120">
        <v>4</v>
      </c>
      <c r="X30" s="121">
        <v>0.2</v>
      </c>
      <c r="Y30" s="122">
        <v>4.3</v>
      </c>
      <c r="Z30" s="123">
        <v>9.8000000000000007</v>
      </c>
      <c r="AA30" s="124">
        <v>2.1</v>
      </c>
      <c r="AB30" s="125">
        <v>11.8</v>
      </c>
      <c r="AC30" s="123">
        <v>5.7</v>
      </c>
      <c r="AD30" s="124">
        <v>1.3</v>
      </c>
      <c r="AE30" s="125">
        <v>7</v>
      </c>
      <c r="AF30" s="174"/>
      <c r="AG30" s="171"/>
      <c r="AH30" s="175"/>
      <c r="AI30" s="110">
        <v>6</v>
      </c>
      <c r="AJ30" s="111">
        <v>1.3</v>
      </c>
      <c r="AK30" s="112">
        <v>7.3</v>
      </c>
      <c r="AL30" s="177"/>
      <c r="AM30" s="178"/>
      <c r="AN30" s="176"/>
      <c r="AO30" s="177"/>
      <c r="AP30" s="178"/>
      <c r="AQ30" s="176"/>
      <c r="AR30" s="172"/>
      <c r="AS30" s="173"/>
      <c r="AT30" s="179"/>
      <c r="AU30" s="177"/>
      <c r="AV30" s="178"/>
      <c r="AW30" s="176"/>
      <c r="AX30" s="201"/>
      <c r="AY30" s="202"/>
      <c r="AZ30" s="203"/>
      <c r="BA30" s="204"/>
      <c r="BB30" s="205"/>
      <c r="BC30" s="203"/>
      <c r="BD30" s="206"/>
      <c r="BE30" s="207"/>
      <c r="BF30" s="208"/>
      <c r="BG30" s="123"/>
      <c r="BH30" s="130"/>
      <c r="BI30" s="125"/>
    </row>
    <row r="31" spans="1:61" ht="15.75" thickBot="1" x14ac:dyDescent="0.3">
      <c r="A31" s="5" t="s">
        <v>31</v>
      </c>
      <c r="B31" s="137">
        <v>3.6</v>
      </c>
      <c r="C31" s="138">
        <v>1.1000000000000001</v>
      </c>
      <c r="D31" s="139">
        <v>4.7</v>
      </c>
      <c r="E31" s="137">
        <v>1.3</v>
      </c>
      <c r="F31" s="138">
        <v>0.6</v>
      </c>
      <c r="G31" s="139">
        <v>2</v>
      </c>
      <c r="H31" s="140">
        <v>0.372</v>
      </c>
      <c r="I31" s="141">
        <v>0.58199999999999996</v>
      </c>
      <c r="J31" s="142">
        <v>0.42099999999999999</v>
      </c>
      <c r="K31" s="137">
        <v>1.3</v>
      </c>
      <c r="L31" s="138">
        <v>0.6</v>
      </c>
      <c r="M31" s="139">
        <v>2</v>
      </c>
      <c r="N31" s="134">
        <v>1.8</v>
      </c>
      <c r="O31" s="135">
        <v>0.6</v>
      </c>
      <c r="P31" s="136">
        <v>2.5</v>
      </c>
      <c r="Q31" s="134"/>
      <c r="R31" s="135"/>
      <c r="S31" s="136"/>
      <c r="T31" s="131">
        <v>0</v>
      </c>
      <c r="U31" s="132">
        <v>0</v>
      </c>
      <c r="V31" s="133">
        <v>0</v>
      </c>
      <c r="W31" s="134"/>
      <c r="X31" s="135"/>
      <c r="Y31" s="136"/>
      <c r="Z31" s="137">
        <v>9.1</v>
      </c>
      <c r="AA31" s="138">
        <v>1.4</v>
      </c>
      <c r="AB31" s="139">
        <v>10.4</v>
      </c>
      <c r="AC31" s="137">
        <v>6.2</v>
      </c>
      <c r="AD31" s="138">
        <v>1.1000000000000001</v>
      </c>
      <c r="AE31" s="139">
        <v>7.3</v>
      </c>
      <c r="AF31" s="140">
        <v>0.67800000000000005</v>
      </c>
      <c r="AG31" s="141">
        <v>0.81299999999999994</v>
      </c>
      <c r="AH31" s="142">
        <v>0.69599999999999995</v>
      </c>
      <c r="AI31" s="137">
        <v>6.2</v>
      </c>
      <c r="AJ31" s="138">
        <v>1.1000000000000001</v>
      </c>
      <c r="AK31" s="139">
        <v>7.3</v>
      </c>
      <c r="AL31" s="134">
        <v>2.8</v>
      </c>
      <c r="AM31" s="135">
        <v>0.9</v>
      </c>
      <c r="AN31" s="136">
        <v>3.7</v>
      </c>
      <c r="AO31" s="134">
        <v>1.4</v>
      </c>
      <c r="AP31" s="135">
        <v>0.6</v>
      </c>
      <c r="AQ31" s="136">
        <v>2</v>
      </c>
      <c r="AR31" s="131">
        <v>0.49199999999999999</v>
      </c>
      <c r="AS31" s="132">
        <v>0.68700000000000006</v>
      </c>
      <c r="AT31" s="133">
        <v>0.54</v>
      </c>
      <c r="AU31" s="134">
        <v>1.8</v>
      </c>
      <c r="AV31" s="135">
        <v>0.8</v>
      </c>
      <c r="AW31" s="136">
        <v>2.6</v>
      </c>
      <c r="AX31" s="184"/>
      <c r="AY31" s="185"/>
      <c r="AZ31" s="186"/>
      <c r="BA31" s="184"/>
      <c r="BB31" s="185"/>
      <c r="BC31" s="186"/>
      <c r="BD31" s="184"/>
      <c r="BE31" s="185"/>
      <c r="BF31" s="186"/>
      <c r="BG31" s="184"/>
      <c r="BH31" s="185"/>
      <c r="BI31" s="186"/>
    </row>
    <row r="32" spans="1:61" ht="15.75" thickTop="1" x14ac:dyDescent="0.25">
      <c r="A32" s="103" t="s">
        <v>27</v>
      </c>
      <c r="B32" s="149">
        <v>49.7</v>
      </c>
      <c r="C32" s="150">
        <v>7.8</v>
      </c>
      <c r="D32" s="151">
        <v>57.5</v>
      </c>
      <c r="E32" s="149"/>
      <c r="F32" s="150"/>
      <c r="G32" s="151"/>
      <c r="H32" s="188"/>
      <c r="I32" s="189"/>
      <c r="J32" s="190"/>
      <c r="K32" s="149"/>
      <c r="L32" s="150"/>
      <c r="M32" s="151"/>
      <c r="N32" s="107">
        <v>40.299999999999997</v>
      </c>
      <c r="O32" s="108">
        <v>3.3</v>
      </c>
      <c r="P32" s="109">
        <v>43.7</v>
      </c>
      <c r="Q32" s="107"/>
      <c r="R32" s="108"/>
      <c r="S32" s="109"/>
      <c r="T32" s="104"/>
      <c r="U32" s="105"/>
      <c r="V32" s="106"/>
      <c r="W32" s="107"/>
      <c r="X32" s="108"/>
      <c r="Y32" s="109"/>
      <c r="Z32" s="110">
        <v>43.7</v>
      </c>
      <c r="AA32" s="111">
        <v>2.8</v>
      </c>
      <c r="AB32" s="112">
        <v>46.5</v>
      </c>
      <c r="AC32" s="110"/>
      <c r="AD32" s="111"/>
      <c r="AE32" s="112"/>
      <c r="AF32" s="113"/>
      <c r="AG32" s="114"/>
      <c r="AH32" s="115"/>
      <c r="AI32" s="110"/>
      <c r="AJ32" s="111"/>
      <c r="AK32" s="112"/>
      <c r="AL32" s="107">
        <v>28.9</v>
      </c>
      <c r="AM32" s="108">
        <v>6.6</v>
      </c>
      <c r="AN32" s="109">
        <v>35.5</v>
      </c>
      <c r="AO32" s="107"/>
      <c r="AP32" s="108"/>
      <c r="AQ32" s="109"/>
      <c r="AR32" s="144"/>
      <c r="AS32" s="145"/>
      <c r="AT32" s="146"/>
      <c r="AU32" s="107"/>
      <c r="AV32" s="108"/>
      <c r="AW32" s="109"/>
      <c r="AX32" s="110">
        <v>32.799999999999997</v>
      </c>
      <c r="AY32" s="111">
        <v>4.4000000000000004</v>
      </c>
      <c r="AZ32" s="112">
        <v>37.200000000000003</v>
      </c>
      <c r="BA32" s="110"/>
      <c r="BB32" s="111"/>
      <c r="BC32" s="112"/>
      <c r="BD32" s="110"/>
      <c r="BE32" s="111"/>
      <c r="BF32" s="112"/>
      <c r="BG32" s="110"/>
      <c r="BH32" s="111"/>
      <c r="BI32" s="112"/>
    </row>
    <row r="33" spans="1:61" x14ac:dyDescent="0.25">
      <c r="A33" s="116" t="s">
        <v>35</v>
      </c>
      <c r="B33" s="123">
        <v>17.3</v>
      </c>
      <c r="C33" s="124">
        <v>2.2000000000000002</v>
      </c>
      <c r="D33" s="125">
        <v>19.5</v>
      </c>
      <c r="E33" s="123">
        <v>15.3</v>
      </c>
      <c r="F33" s="124">
        <v>2</v>
      </c>
      <c r="G33" s="125">
        <v>17.3</v>
      </c>
      <c r="H33" s="126">
        <v>0.307</v>
      </c>
      <c r="I33" s="127">
        <v>0.25900000000000001</v>
      </c>
      <c r="J33" s="128">
        <v>0.30099999999999999</v>
      </c>
      <c r="K33" s="123">
        <v>16.100000000000001</v>
      </c>
      <c r="L33" s="124">
        <v>2.1</v>
      </c>
      <c r="M33" s="125">
        <v>18.2</v>
      </c>
      <c r="N33" s="120">
        <v>12.3</v>
      </c>
      <c r="O33" s="121"/>
      <c r="P33" s="122">
        <v>12.3</v>
      </c>
      <c r="Q33" s="120">
        <v>7.2</v>
      </c>
      <c r="R33" s="121"/>
      <c r="S33" s="122">
        <v>7.2</v>
      </c>
      <c r="T33" s="117">
        <v>0.18</v>
      </c>
      <c r="U33" s="118">
        <v>0</v>
      </c>
      <c r="V33" s="119">
        <v>0.16600000000000001</v>
      </c>
      <c r="W33" s="120">
        <v>8.1</v>
      </c>
      <c r="X33" s="121">
        <v>0.1</v>
      </c>
      <c r="Y33" s="122">
        <v>8.1999999999999993</v>
      </c>
      <c r="Z33" s="123">
        <v>17.5</v>
      </c>
      <c r="AA33" s="124"/>
      <c r="AB33" s="125">
        <v>17.5</v>
      </c>
      <c r="AC33" s="123">
        <v>8.4</v>
      </c>
      <c r="AD33" s="124"/>
      <c r="AE33" s="125">
        <v>8.4</v>
      </c>
      <c r="AF33" s="126">
        <v>0.192</v>
      </c>
      <c r="AG33" s="127">
        <v>0</v>
      </c>
      <c r="AH33" s="128">
        <v>0.18</v>
      </c>
      <c r="AI33" s="123">
        <v>9.3000000000000007</v>
      </c>
      <c r="AJ33" s="130" t="s">
        <v>45</v>
      </c>
      <c r="AK33" s="125">
        <v>9.4</v>
      </c>
      <c r="AL33" s="120">
        <v>9.8000000000000007</v>
      </c>
      <c r="AM33" s="121">
        <v>2.1</v>
      </c>
      <c r="AN33" s="122">
        <v>11.9</v>
      </c>
      <c r="AO33" s="120">
        <v>5.0999999999999996</v>
      </c>
      <c r="AP33" s="121"/>
      <c r="AQ33" s="122">
        <v>5.0999999999999996</v>
      </c>
      <c r="AR33" s="117">
        <v>0.17699999999999999</v>
      </c>
      <c r="AS33" s="118">
        <v>0</v>
      </c>
      <c r="AT33" s="119">
        <v>0.14399999999999999</v>
      </c>
      <c r="AU33" s="120">
        <v>6.4</v>
      </c>
      <c r="AV33" s="121">
        <v>0.1</v>
      </c>
      <c r="AW33" s="122">
        <v>6.5</v>
      </c>
      <c r="AX33" s="123">
        <v>14.7</v>
      </c>
      <c r="AY33" s="124">
        <v>1.5</v>
      </c>
      <c r="AZ33" s="125">
        <v>16.3</v>
      </c>
      <c r="BA33" s="123">
        <v>11.4</v>
      </c>
      <c r="BB33" s="124"/>
      <c r="BC33" s="125">
        <v>11.4</v>
      </c>
      <c r="BD33" s="126">
        <v>0.34699999999999998</v>
      </c>
      <c r="BE33" s="127">
        <v>0</v>
      </c>
      <c r="BF33" s="128">
        <v>0.30599999999999999</v>
      </c>
      <c r="BG33" s="123">
        <v>14</v>
      </c>
      <c r="BH33" s="124">
        <v>0.6</v>
      </c>
      <c r="BI33" s="125">
        <v>14.6</v>
      </c>
    </row>
    <row r="34" spans="1:61" ht="15.75" thickBot="1" x14ac:dyDescent="0.3">
      <c r="A34" s="5" t="s">
        <v>23</v>
      </c>
      <c r="B34" s="137">
        <v>7.4</v>
      </c>
      <c r="C34" s="138"/>
      <c r="D34" s="139">
        <v>7.4</v>
      </c>
      <c r="E34" s="137">
        <v>3.1</v>
      </c>
      <c r="F34" s="138"/>
      <c r="G34" s="139">
        <v>3.1</v>
      </c>
      <c r="H34" s="140">
        <v>0.42099999999999999</v>
      </c>
      <c r="I34" s="141"/>
      <c r="J34" s="142">
        <v>0.42099999999999999</v>
      </c>
      <c r="K34" s="137">
        <v>3.1</v>
      </c>
      <c r="L34" s="138"/>
      <c r="M34" s="139">
        <v>3.1</v>
      </c>
      <c r="N34" s="134">
        <v>9.3000000000000007</v>
      </c>
      <c r="O34" s="135">
        <v>5.6</v>
      </c>
      <c r="P34" s="136">
        <v>14.9</v>
      </c>
      <c r="Q34" s="134">
        <v>5</v>
      </c>
      <c r="R34" s="135">
        <v>3.9</v>
      </c>
      <c r="S34" s="136">
        <v>8.9</v>
      </c>
      <c r="T34" s="131">
        <v>0.54300000000000004</v>
      </c>
      <c r="U34" s="132">
        <v>0.69299999999999995</v>
      </c>
      <c r="V34" s="133">
        <v>0.6</v>
      </c>
      <c r="W34" s="134">
        <v>5</v>
      </c>
      <c r="X34" s="135">
        <v>3.9</v>
      </c>
      <c r="Y34" s="136">
        <v>8.9</v>
      </c>
      <c r="Z34" s="137">
        <v>8.1</v>
      </c>
      <c r="AA34" s="138">
        <v>4.5999999999999996</v>
      </c>
      <c r="AB34" s="139">
        <v>12.7</v>
      </c>
      <c r="AC34" s="137">
        <v>6.8</v>
      </c>
      <c r="AD34" s="138">
        <v>3.6</v>
      </c>
      <c r="AE34" s="139">
        <v>10.5</v>
      </c>
      <c r="AF34" s="140">
        <v>0.84599999999999997</v>
      </c>
      <c r="AG34" s="141">
        <v>0.79300000000000004</v>
      </c>
      <c r="AH34" s="142">
        <v>0.82699999999999996</v>
      </c>
      <c r="AI34" s="137">
        <v>6.8</v>
      </c>
      <c r="AJ34" s="138">
        <v>3.6</v>
      </c>
      <c r="AK34" s="139">
        <v>10.5</v>
      </c>
      <c r="AL34" s="134">
        <v>7.1</v>
      </c>
      <c r="AM34" s="135"/>
      <c r="AN34" s="136">
        <v>7.1</v>
      </c>
      <c r="AO34" s="134">
        <v>4.0999999999999996</v>
      </c>
      <c r="AP34" s="135"/>
      <c r="AQ34" s="136">
        <v>4.0999999999999996</v>
      </c>
      <c r="AR34" s="131">
        <v>0.58599999999999997</v>
      </c>
      <c r="AS34" s="132"/>
      <c r="AT34" s="133">
        <v>0.58599999999999997</v>
      </c>
      <c r="AU34" s="134">
        <v>4.0999999999999996</v>
      </c>
      <c r="AV34" s="135"/>
      <c r="AW34" s="136">
        <v>4.0999999999999996</v>
      </c>
      <c r="AX34" s="137">
        <v>21.1</v>
      </c>
      <c r="AY34" s="138">
        <v>14.4</v>
      </c>
      <c r="AZ34" s="139">
        <v>35.6</v>
      </c>
      <c r="BA34" s="137">
        <v>13.6</v>
      </c>
      <c r="BB34" s="138">
        <v>9.5</v>
      </c>
      <c r="BC34" s="139">
        <v>23.1</v>
      </c>
      <c r="BD34" s="140">
        <v>0.64200000000000002</v>
      </c>
      <c r="BE34" s="141">
        <v>0.65800000000000003</v>
      </c>
      <c r="BF34" s="142">
        <v>0.64800000000000002</v>
      </c>
      <c r="BG34" s="137">
        <v>13.6</v>
      </c>
      <c r="BH34" s="138">
        <v>9.5</v>
      </c>
      <c r="BI34" s="139">
        <v>23.1</v>
      </c>
    </row>
    <row r="35" spans="1:61" ht="15.75" thickTop="1" x14ac:dyDescent="0.25">
      <c r="A35" s="116" t="s">
        <v>36</v>
      </c>
      <c r="B35" s="149"/>
      <c r="C35" s="150"/>
      <c r="D35" s="151"/>
      <c r="E35" s="149"/>
      <c r="F35" s="150"/>
      <c r="G35" s="151"/>
      <c r="H35" s="188"/>
      <c r="I35" s="189"/>
      <c r="J35" s="190"/>
      <c r="K35" s="149"/>
      <c r="L35" s="150"/>
      <c r="M35" s="151"/>
      <c r="N35" s="147"/>
      <c r="O35" s="187"/>
      <c r="P35" s="148"/>
      <c r="Q35" s="147"/>
      <c r="R35" s="187"/>
      <c r="S35" s="148"/>
      <c r="T35" s="144"/>
      <c r="U35" s="145"/>
      <c r="V35" s="146"/>
      <c r="W35" s="147"/>
      <c r="X35" s="187"/>
      <c r="Y35" s="148"/>
      <c r="Z35" s="149"/>
      <c r="AA35" s="150"/>
      <c r="AB35" s="151"/>
      <c r="AC35" s="149"/>
      <c r="AD35" s="150"/>
      <c r="AE35" s="151"/>
      <c r="AF35" s="188"/>
      <c r="AG35" s="189"/>
      <c r="AH35" s="190"/>
      <c r="AI35" s="149"/>
      <c r="AJ35" s="150"/>
      <c r="AK35" s="151"/>
      <c r="AL35" s="147"/>
      <c r="AM35" s="187"/>
      <c r="AN35" s="148"/>
      <c r="AO35" s="147"/>
      <c r="AP35" s="187"/>
      <c r="AQ35" s="148"/>
      <c r="AR35" s="144"/>
      <c r="AS35" s="145"/>
      <c r="AT35" s="146"/>
      <c r="AU35" s="147"/>
      <c r="AV35" s="187"/>
      <c r="AW35" s="209"/>
      <c r="AX35" s="110"/>
      <c r="AY35" s="111"/>
      <c r="AZ35" s="112">
        <v>2.1</v>
      </c>
      <c r="BA35" s="110"/>
      <c r="BB35" s="111"/>
      <c r="BC35" s="112"/>
      <c r="BD35" s="110"/>
      <c r="BE35" s="111"/>
      <c r="BF35" s="112"/>
      <c r="BG35" s="110"/>
      <c r="BH35" s="111"/>
      <c r="BI35" s="112"/>
    </row>
    <row r="36" spans="1:61" ht="15.75" thickBot="1" x14ac:dyDescent="0.3">
      <c r="A36" s="5" t="s">
        <v>37</v>
      </c>
      <c r="B36" s="213"/>
      <c r="C36" s="214"/>
      <c r="D36" s="215"/>
      <c r="E36" s="213"/>
      <c r="F36" s="214"/>
      <c r="G36" s="215"/>
      <c r="H36" s="97"/>
      <c r="I36" s="98"/>
      <c r="J36" s="100"/>
      <c r="K36" s="213"/>
      <c r="L36" s="214"/>
      <c r="M36" s="215"/>
      <c r="N36" s="210"/>
      <c r="O36" s="211"/>
      <c r="P36" s="212"/>
      <c r="Q36" s="210"/>
      <c r="R36" s="211"/>
      <c r="S36" s="212"/>
      <c r="T36" s="94"/>
      <c r="U36" s="95"/>
      <c r="V36" s="96"/>
      <c r="W36" s="210"/>
      <c r="X36" s="211"/>
      <c r="Y36" s="212"/>
      <c r="Z36" s="213"/>
      <c r="AA36" s="214"/>
      <c r="AB36" s="215"/>
      <c r="AC36" s="213"/>
      <c r="AD36" s="214"/>
      <c r="AE36" s="215"/>
      <c r="AF36" s="97"/>
      <c r="AG36" s="98"/>
      <c r="AH36" s="100"/>
      <c r="AI36" s="213"/>
      <c r="AJ36" s="214"/>
      <c r="AK36" s="215"/>
      <c r="AL36" s="210"/>
      <c r="AM36" s="211"/>
      <c r="AN36" s="212"/>
      <c r="AO36" s="210"/>
      <c r="AP36" s="211"/>
      <c r="AQ36" s="212"/>
      <c r="AR36" s="94"/>
      <c r="AS36" s="95"/>
      <c r="AT36" s="96"/>
      <c r="AU36" s="210"/>
      <c r="AV36" s="211"/>
      <c r="AW36" s="212"/>
      <c r="AX36" s="137"/>
      <c r="AY36" s="138"/>
      <c r="AZ36" s="139">
        <v>1.2</v>
      </c>
      <c r="BA36" s="137"/>
      <c r="BB36" s="138"/>
      <c r="BC36" s="139">
        <v>0.4</v>
      </c>
      <c r="BD36" s="137"/>
      <c r="BE36" s="138"/>
      <c r="BF36" s="142">
        <v>0.21</v>
      </c>
      <c r="BG36" s="137"/>
      <c r="BH36" s="138"/>
      <c r="BI36" s="139">
        <v>0.4</v>
      </c>
    </row>
    <row r="37" spans="1:61" ht="15.75" thickTop="1" x14ac:dyDescent="0.25">
      <c r="A37" s="1"/>
    </row>
    <row r="39" spans="1:61" x14ac:dyDescent="0.25">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row>
    <row r="40" spans="1:61" x14ac:dyDescent="0.25">
      <c r="D40" s="248"/>
      <c r="G40" s="248"/>
      <c r="M40" s="248"/>
      <c r="P40" s="248"/>
      <c r="Q40" s="248"/>
      <c r="R40" s="248"/>
      <c r="S40" s="248"/>
      <c r="T40" s="248"/>
      <c r="U40" s="248"/>
      <c r="V40" s="248"/>
      <c r="W40" s="248"/>
      <c r="X40" s="248"/>
      <c r="Y40" s="248"/>
      <c r="AB40" s="248"/>
      <c r="AC40" s="248"/>
      <c r="AD40" s="248"/>
      <c r="AE40" s="248"/>
      <c r="AF40" s="248"/>
      <c r="AG40" s="248"/>
      <c r="AH40" s="248"/>
      <c r="AI40" s="248"/>
      <c r="AJ40" s="248"/>
      <c r="AK40" s="248"/>
      <c r="AN40" s="248"/>
      <c r="AO40" s="248"/>
      <c r="AP40" s="248"/>
      <c r="AQ40" s="248"/>
      <c r="AR40" s="248"/>
      <c r="AS40" s="248"/>
      <c r="AT40" s="248"/>
      <c r="AU40" s="248"/>
      <c r="AV40" s="248"/>
      <c r="AW40" s="248"/>
      <c r="AZ40" s="248"/>
      <c r="BA40" s="248"/>
      <c r="BB40" s="248"/>
      <c r="BC40" s="248"/>
      <c r="BD40" s="248"/>
      <c r="BE40" s="248"/>
      <c r="BF40" s="248"/>
      <c r="BG40" s="248"/>
      <c r="BH40" s="248"/>
      <c r="BI40" s="248"/>
    </row>
    <row r="41" spans="1:61" x14ac:dyDescent="0.25">
      <c r="D41" s="248"/>
      <c r="G41" s="248"/>
      <c r="M41" s="248"/>
      <c r="P41" s="248"/>
      <c r="Q41" s="248"/>
      <c r="R41" s="248"/>
      <c r="S41" s="248"/>
      <c r="T41" s="248"/>
      <c r="U41" s="248"/>
      <c r="V41" s="248"/>
      <c r="W41" s="248"/>
      <c r="X41" s="248"/>
      <c r="Y41" s="248"/>
      <c r="AB41" s="248"/>
      <c r="AC41" s="248"/>
      <c r="AD41" s="248"/>
      <c r="AE41" s="248"/>
      <c r="AF41" s="248"/>
      <c r="AG41" s="248"/>
      <c r="AH41" s="248"/>
      <c r="AI41" s="248"/>
      <c r="AJ41" s="248"/>
      <c r="AK41" s="248"/>
      <c r="AN41" s="248"/>
      <c r="AO41" s="248"/>
      <c r="AP41" s="248"/>
      <c r="AQ41" s="248"/>
      <c r="AR41" s="248"/>
      <c r="AS41" s="248"/>
      <c r="AT41" s="248"/>
      <c r="AU41" s="248"/>
      <c r="AV41" s="248"/>
      <c r="AW41" s="248"/>
      <c r="AZ41" s="248"/>
      <c r="BA41" s="248"/>
      <c r="BB41" s="248"/>
      <c r="BC41" s="248"/>
      <c r="BD41" s="248"/>
      <c r="BE41" s="248"/>
      <c r="BF41" s="248"/>
      <c r="BG41" s="248"/>
      <c r="BH41" s="248"/>
      <c r="BI41" s="248"/>
    </row>
    <row r="42" spans="1:61" x14ac:dyDescent="0.25">
      <c r="D42" s="248"/>
      <c r="G42" s="248"/>
      <c r="M42" s="248"/>
      <c r="P42" s="248"/>
      <c r="Q42" s="248"/>
      <c r="R42" s="248"/>
      <c r="S42" s="248"/>
      <c r="T42" s="248"/>
      <c r="U42" s="248"/>
      <c r="V42" s="248"/>
      <c r="W42" s="248"/>
      <c r="X42" s="248"/>
      <c r="Y42" s="248"/>
      <c r="AB42" s="248"/>
      <c r="AC42" s="248"/>
      <c r="AD42" s="248"/>
      <c r="AE42" s="248"/>
      <c r="AF42" s="248"/>
      <c r="AG42" s="248"/>
      <c r="AH42" s="248"/>
      <c r="AI42" s="248"/>
      <c r="AJ42" s="248"/>
      <c r="AK42" s="248"/>
      <c r="AN42" s="248"/>
      <c r="AO42" s="248"/>
      <c r="AP42" s="248"/>
      <c r="AQ42" s="248"/>
      <c r="AR42" s="248"/>
      <c r="AS42" s="248"/>
      <c r="AT42" s="248"/>
      <c r="AU42" s="248"/>
      <c r="AV42" s="248"/>
      <c r="AW42" s="248"/>
      <c r="AZ42" s="248"/>
      <c r="BA42" s="248"/>
      <c r="BB42" s="248"/>
      <c r="BC42" s="248"/>
      <c r="BD42" s="248"/>
      <c r="BE42" s="248"/>
      <c r="BF42" s="248"/>
      <c r="BG42" s="248"/>
      <c r="BH42" s="248"/>
      <c r="BI42" s="248"/>
    </row>
    <row r="43" spans="1:61" x14ac:dyDescent="0.25">
      <c r="D43" s="248"/>
      <c r="G43" s="248"/>
      <c r="M43" s="248"/>
      <c r="P43" s="248"/>
      <c r="Q43" s="248"/>
      <c r="R43" s="248"/>
      <c r="S43" s="248"/>
      <c r="T43" s="248"/>
      <c r="U43" s="248"/>
      <c r="V43" s="248"/>
      <c r="W43" s="248"/>
      <c r="X43" s="248"/>
      <c r="Y43" s="248"/>
      <c r="AB43" s="248"/>
      <c r="AC43" s="248"/>
      <c r="AD43" s="248"/>
      <c r="AE43" s="248"/>
      <c r="AF43" s="248"/>
      <c r="AG43" s="248"/>
      <c r="AH43" s="248"/>
      <c r="AI43" s="248"/>
      <c r="AJ43" s="248"/>
      <c r="AK43" s="248"/>
      <c r="AN43" s="248"/>
      <c r="AO43" s="248"/>
      <c r="AP43" s="248"/>
      <c r="AQ43" s="248"/>
      <c r="AR43" s="248"/>
      <c r="AS43" s="248"/>
      <c r="AT43" s="248"/>
      <c r="AU43" s="248"/>
      <c r="AV43" s="248"/>
      <c r="AW43" s="248"/>
      <c r="AZ43" s="248"/>
      <c r="BA43" s="248"/>
      <c r="BB43" s="248"/>
      <c r="BC43" s="248"/>
      <c r="BD43" s="248"/>
      <c r="BE43" s="248"/>
      <c r="BF43" s="248"/>
      <c r="BG43" s="248"/>
      <c r="BH43" s="248"/>
      <c r="BI43" s="248"/>
    </row>
    <row r="44" spans="1:61" x14ac:dyDescent="0.25">
      <c r="D44" s="248"/>
      <c r="G44" s="248"/>
      <c r="M44" s="248"/>
      <c r="P44" s="248"/>
      <c r="Q44" s="248"/>
      <c r="R44" s="248"/>
      <c r="S44" s="248"/>
      <c r="T44" s="248"/>
      <c r="U44" s="248"/>
      <c r="V44" s="248"/>
      <c r="W44" s="248"/>
      <c r="X44" s="248"/>
      <c r="Y44" s="248"/>
      <c r="AB44" s="248"/>
      <c r="AC44" s="248"/>
      <c r="AD44" s="248"/>
      <c r="AE44" s="248"/>
      <c r="AF44" s="248"/>
      <c r="AG44" s="248"/>
      <c r="AH44" s="248"/>
      <c r="AI44" s="248"/>
      <c r="AJ44" s="248"/>
      <c r="AK44" s="248"/>
      <c r="AN44" s="248"/>
      <c r="AO44" s="248"/>
      <c r="AP44" s="248"/>
      <c r="AQ44" s="248"/>
      <c r="AR44" s="248"/>
      <c r="AS44" s="248"/>
      <c r="AT44" s="248"/>
      <c r="AU44" s="248"/>
      <c r="AV44" s="248"/>
      <c r="AW44" s="248"/>
      <c r="AZ44" s="248"/>
      <c r="BA44" s="248"/>
      <c r="BB44" s="248"/>
      <c r="BC44" s="248"/>
      <c r="BD44" s="248"/>
      <c r="BE44" s="248"/>
      <c r="BF44" s="248"/>
      <c r="BG44" s="248"/>
      <c r="BH44" s="248"/>
      <c r="BI44" s="248"/>
    </row>
    <row r="45" spans="1:61" x14ac:dyDescent="0.25">
      <c r="D45" s="248"/>
      <c r="G45" s="248"/>
      <c r="M45" s="248"/>
      <c r="P45" s="248"/>
      <c r="Q45" s="248"/>
      <c r="R45" s="248"/>
      <c r="S45" s="248"/>
      <c r="T45" s="248"/>
      <c r="U45" s="248"/>
      <c r="V45" s="248"/>
      <c r="W45" s="248"/>
      <c r="X45" s="248"/>
      <c r="Y45" s="248"/>
      <c r="AB45" s="248"/>
      <c r="AC45" s="248"/>
      <c r="AD45" s="248"/>
      <c r="AE45" s="248"/>
      <c r="AF45" s="248"/>
      <c r="AG45" s="248"/>
      <c r="AH45" s="248"/>
      <c r="AI45" s="248"/>
      <c r="AJ45" s="248"/>
      <c r="AK45" s="248"/>
      <c r="AN45" s="248"/>
      <c r="AO45" s="248"/>
      <c r="AP45" s="248"/>
      <c r="AQ45" s="248"/>
      <c r="AR45" s="248"/>
      <c r="AS45" s="248"/>
      <c r="AT45" s="248"/>
      <c r="AU45" s="248"/>
      <c r="AV45" s="248"/>
      <c r="AW45" s="248"/>
      <c r="AZ45" s="248"/>
      <c r="BA45" s="248"/>
      <c r="BB45" s="248"/>
      <c r="BC45" s="248"/>
      <c r="BD45" s="248"/>
      <c r="BE45" s="248"/>
      <c r="BF45" s="248"/>
      <c r="BG45" s="248"/>
      <c r="BH45" s="248"/>
      <c r="BI45" s="248"/>
    </row>
    <row r="46" spans="1:61" x14ac:dyDescent="0.25">
      <c r="D46" s="248"/>
      <c r="G46" s="248"/>
      <c r="M46" s="248"/>
      <c r="P46" s="248"/>
      <c r="Q46" s="248"/>
      <c r="R46" s="248"/>
      <c r="S46" s="248"/>
      <c r="T46" s="248"/>
      <c r="U46" s="248"/>
      <c r="V46" s="248"/>
      <c r="W46" s="248"/>
      <c r="X46" s="248"/>
      <c r="Y46" s="248"/>
      <c r="AB46" s="248"/>
      <c r="AC46" s="248"/>
      <c r="AD46" s="248"/>
      <c r="AE46" s="248"/>
      <c r="AF46" s="248"/>
      <c r="AG46" s="248"/>
      <c r="AH46" s="248"/>
      <c r="AI46" s="248"/>
      <c r="AJ46" s="248"/>
      <c r="AK46" s="248"/>
      <c r="AN46" s="248"/>
      <c r="AO46" s="248"/>
      <c r="AP46" s="248"/>
      <c r="AQ46" s="248"/>
      <c r="AR46" s="248"/>
      <c r="AS46" s="248"/>
      <c r="AT46" s="248"/>
      <c r="AU46" s="248"/>
      <c r="AV46" s="248"/>
      <c r="AW46" s="248"/>
      <c r="AZ46" s="248"/>
      <c r="BA46" s="248"/>
      <c r="BB46" s="248"/>
      <c r="BC46" s="248"/>
      <c r="BD46" s="248"/>
      <c r="BE46" s="248"/>
      <c r="BF46" s="248"/>
      <c r="BG46" s="248"/>
      <c r="BH46" s="248"/>
      <c r="BI46" s="248"/>
    </row>
    <row r="47" spans="1:61" x14ac:dyDescent="0.25">
      <c r="D47" s="248"/>
      <c r="G47" s="248"/>
      <c r="M47" s="248"/>
      <c r="P47" s="248"/>
      <c r="Q47" s="248"/>
      <c r="R47" s="248"/>
      <c r="S47" s="248"/>
      <c r="T47" s="248"/>
      <c r="U47" s="248"/>
      <c r="V47" s="248"/>
      <c r="W47" s="248"/>
      <c r="X47" s="248"/>
      <c r="Y47" s="248"/>
      <c r="AB47" s="248"/>
      <c r="AC47" s="248"/>
      <c r="AD47" s="248"/>
      <c r="AE47" s="248"/>
      <c r="AF47" s="248"/>
      <c r="AG47" s="248"/>
      <c r="AH47" s="248"/>
      <c r="AI47" s="248"/>
      <c r="AJ47" s="248"/>
      <c r="AK47" s="248"/>
      <c r="AN47" s="248"/>
      <c r="AO47" s="248"/>
      <c r="AP47" s="248"/>
      <c r="AQ47" s="248"/>
      <c r="AR47" s="248"/>
      <c r="AS47" s="248"/>
      <c r="AT47" s="248"/>
      <c r="AU47" s="248"/>
      <c r="AV47" s="248"/>
      <c r="AW47" s="248"/>
      <c r="AZ47" s="248"/>
      <c r="BA47" s="248"/>
      <c r="BB47" s="248"/>
      <c r="BC47" s="248"/>
      <c r="BD47" s="248"/>
      <c r="BE47" s="248"/>
      <c r="BF47" s="248"/>
      <c r="BG47" s="248"/>
      <c r="BH47" s="248"/>
      <c r="BI47" s="248"/>
    </row>
    <row r="48" spans="1:61" x14ac:dyDescent="0.25">
      <c r="D48" s="248"/>
      <c r="G48" s="248"/>
      <c r="M48" s="248"/>
      <c r="P48" s="248"/>
      <c r="Q48" s="248"/>
      <c r="R48" s="248"/>
      <c r="S48" s="248"/>
      <c r="T48" s="248"/>
      <c r="U48" s="248"/>
      <c r="V48" s="248"/>
      <c r="W48" s="248"/>
      <c r="X48" s="248"/>
      <c r="Y48" s="248"/>
      <c r="AB48" s="248"/>
      <c r="AC48" s="248"/>
      <c r="AD48" s="248"/>
      <c r="AE48" s="248"/>
      <c r="AF48" s="248"/>
      <c r="AG48" s="248"/>
      <c r="AH48" s="248"/>
      <c r="AI48" s="248"/>
      <c r="AJ48" s="248"/>
      <c r="AK48" s="248"/>
      <c r="AN48" s="248"/>
      <c r="AO48" s="248"/>
      <c r="AP48" s="248"/>
      <c r="AQ48" s="248"/>
      <c r="AR48" s="248"/>
      <c r="AS48" s="248"/>
      <c r="AT48" s="248"/>
      <c r="AU48" s="248"/>
      <c r="AV48" s="248"/>
      <c r="AW48" s="248"/>
      <c r="AZ48" s="248"/>
      <c r="BA48" s="248"/>
      <c r="BB48" s="248"/>
      <c r="BC48" s="248"/>
      <c r="BD48" s="248"/>
      <c r="BE48" s="248"/>
      <c r="BF48" s="248"/>
      <c r="BG48" s="248"/>
      <c r="BH48" s="248"/>
      <c r="BI48" s="248"/>
    </row>
    <row r="49" spans="4:61" x14ac:dyDescent="0.25">
      <c r="D49" s="248"/>
      <c r="G49" s="248"/>
      <c r="M49" s="248"/>
      <c r="P49" s="248"/>
      <c r="Q49" s="248"/>
      <c r="R49" s="248"/>
      <c r="S49" s="248"/>
      <c r="T49" s="248"/>
      <c r="U49" s="248"/>
      <c r="V49" s="248"/>
      <c r="W49" s="248"/>
      <c r="X49" s="248"/>
      <c r="Y49" s="248"/>
      <c r="AB49" s="248"/>
      <c r="AC49" s="248"/>
      <c r="AD49" s="248"/>
      <c r="AE49" s="248"/>
      <c r="AF49" s="248"/>
      <c r="AG49" s="248"/>
      <c r="AH49" s="248"/>
      <c r="AI49" s="248"/>
      <c r="AJ49" s="248"/>
      <c r="AK49" s="248"/>
      <c r="AN49" s="248"/>
      <c r="AO49" s="248"/>
      <c r="AP49" s="248"/>
      <c r="AQ49" s="248"/>
      <c r="AR49" s="248"/>
      <c r="AS49" s="248"/>
      <c r="AT49" s="248"/>
      <c r="AU49" s="248"/>
      <c r="AV49" s="248"/>
      <c r="AW49" s="248"/>
      <c r="AZ49" s="248"/>
      <c r="BA49" s="248"/>
      <c r="BB49" s="248"/>
      <c r="BC49" s="248"/>
      <c r="BD49" s="248"/>
      <c r="BE49" s="248"/>
      <c r="BF49" s="248"/>
      <c r="BG49" s="248"/>
      <c r="BH49" s="248"/>
      <c r="BI49" s="248"/>
    </row>
    <row r="50" spans="4:61" x14ac:dyDescent="0.25">
      <c r="D50" s="248"/>
      <c r="G50" s="248"/>
      <c r="M50" s="248"/>
      <c r="P50" s="248"/>
      <c r="Q50" s="248"/>
      <c r="R50" s="248"/>
      <c r="S50" s="248"/>
      <c r="T50" s="248"/>
      <c r="U50" s="248"/>
      <c r="V50" s="248"/>
      <c r="W50" s="248"/>
      <c r="X50" s="248"/>
      <c r="Y50" s="248"/>
      <c r="AB50" s="248"/>
      <c r="AC50" s="248"/>
      <c r="AD50" s="248"/>
      <c r="AE50" s="248"/>
      <c r="AF50" s="248"/>
      <c r="AG50" s="248"/>
      <c r="AH50" s="248"/>
      <c r="AI50" s="248"/>
      <c r="AJ50" s="248"/>
      <c r="AK50" s="248"/>
      <c r="AN50" s="248"/>
      <c r="AO50" s="248"/>
      <c r="AP50" s="248"/>
      <c r="AQ50" s="248"/>
      <c r="AR50" s="248"/>
      <c r="AS50" s="248"/>
      <c r="AT50" s="248"/>
      <c r="AU50" s="248"/>
      <c r="AV50" s="248"/>
      <c r="AW50" s="248"/>
      <c r="AZ50" s="248"/>
      <c r="BA50" s="248"/>
      <c r="BB50" s="248"/>
      <c r="BC50" s="248"/>
      <c r="BD50" s="248"/>
      <c r="BE50" s="248"/>
      <c r="BF50" s="248"/>
      <c r="BG50" s="248"/>
      <c r="BH50" s="248"/>
      <c r="BI50" s="248"/>
    </row>
    <row r="51" spans="4:61" x14ac:dyDescent="0.25">
      <c r="D51" s="248"/>
      <c r="G51" s="248"/>
      <c r="M51" s="248"/>
      <c r="P51" s="248"/>
      <c r="Q51" s="248"/>
      <c r="R51" s="248"/>
      <c r="S51" s="248"/>
      <c r="T51" s="248"/>
      <c r="U51" s="248"/>
      <c r="V51" s="248"/>
      <c r="W51" s="248"/>
      <c r="X51" s="248"/>
      <c r="Y51" s="248"/>
      <c r="AB51" s="248"/>
      <c r="AC51" s="248"/>
      <c r="AD51" s="248"/>
      <c r="AE51" s="248"/>
      <c r="AF51" s="248"/>
      <c r="AG51" s="248"/>
      <c r="AH51" s="248"/>
      <c r="AI51" s="248"/>
      <c r="AJ51" s="248"/>
      <c r="AK51" s="248"/>
      <c r="AN51" s="248"/>
      <c r="AO51" s="248"/>
      <c r="AP51" s="248"/>
      <c r="AQ51" s="248"/>
      <c r="AR51" s="248"/>
      <c r="AS51" s="248"/>
      <c r="AT51" s="248"/>
      <c r="AU51" s="248"/>
      <c r="AV51" s="248"/>
      <c r="AW51" s="248"/>
      <c r="AZ51" s="248"/>
      <c r="BA51" s="248"/>
      <c r="BB51" s="248"/>
      <c r="BC51" s="248"/>
      <c r="BD51" s="248"/>
      <c r="BE51" s="248"/>
      <c r="BF51" s="248"/>
      <c r="BG51" s="248"/>
      <c r="BH51" s="248"/>
      <c r="BI51" s="248"/>
    </row>
    <row r="52" spans="4:61" x14ac:dyDescent="0.25">
      <c r="D52" s="248"/>
      <c r="G52" s="248"/>
      <c r="M52" s="248"/>
      <c r="P52" s="248"/>
      <c r="Q52" s="248"/>
      <c r="R52" s="248"/>
      <c r="S52" s="248"/>
      <c r="T52" s="248"/>
      <c r="U52" s="248"/>
      <c r="V52" s="248"/>
      <c r="W52" s="248"/>
      <c r="X52" s="248"/>
      <c r="Y52" s="248"/>
      <c r="AB52" s="248"/>
      <c r="AC52" s="248"/>
      <c r="AD52" s="248"/>
      <c r="AE52" s="248"/>
      <c r="AF52" s="248"/>
      <c r="AG52" s="248"/>
      <c r="AH52" s="248"/>
      <c r="AI52" s="248"/>
      <c r="AJ52" s="248"/>
      <c r="AK52" s="248"/>
      <c r="AN52" s="248"/>
      <c r="AO52" s="248"/>
      <c r="AP52" s="248"/>
      <c r="AQ52" s="248"/>
      <c r="AR52" s="248"/>
      <c r="AS52" s="248"/>
      <c r="AT52" s="248"/>
      <c r="AU52" s="248"/>
      <c r="AV52" s="248"/>
      <c r="AW52" s="248"/>
      <c r="AZ52" s="248"/>
      <c r="BA52" s="248"/>
      <c r="BB52" s="248"/>
      <c r="BC52" s="248"/>
      <c r="BD52" s="248"/>
      <c r="BE52" s="248"/>
      <c r="BF52" s="248"/>
      <c r="BG52" s="248"/>
      <c r="BH52" s="248"/>
      <c r="BI52" s="248"/>
    </row>
    <row r="53" spans="4:61" x14ac:dyDescent="0.25">
      <c r="D53" s="248"/>
      <c r="G53" s="248"/>
      <c r="M53" s="248"/>
      <c r="P53" s="248"/>
      <c r="Q53" s="248"/>
      <c r="R53" s="248"/>
      <c r="S53" s="248"/>
      <c r="T53" s="248"/>
      <c r="U53" s="248"/>
      <c r="V53" s="248"/>
      <c r="W53" s="248"/>
      <c r="X53" s="248"/>
      <c r="Y53" s="248"/>
      <c r="AB53" s="248"/>
      <c r="AC53" s="248"/>
      <c r="AD53" s="248"/>
      <c r="AE53" s="248"/>
      <c r="AF53" s="248"/>
      <c r="AG53" s="248"/>
      <c r="AH53" s="248"/>
      <c r="AI53" s="248"/>
      <c r="AJ53" s="248"/>
      <c r="AK53" s="248"/>
      <c r="AN53" s="248"/>
      <c r="AO53" s="248"/>
      <c r="AP53" s="248"/>
      <c r="AQ53" s="248"/>
      <c r="AR53" s="248"/>
      <c r="AS53" s="248"/>
      <c r="AT53" s="248"/>
      <c r="AU53" s="248"/>
      <c r="AV53" s="248"/>
      <c r="AW53" s="248"/>
      <c r="AZ53" s="248"/>
      <c r="BA53" s="248"/>
      <c r="BB53" s="248"/>
      <c r="BC53" s="248"/>
      <c r="BD53" s="248"/>
      <c r="BE53" s="248"/>
      <c r="BF53" s="248"/>
      <c r="BG53" s="248"/>
      <c r="BH53" s="248"/>
      <c r="BI53" s="248"/>
    </row>
    <row r="54" spans="4:61" x14ac:dyDescent="0.25">
      <c r="D54" s="248"/>
      <c r="G54" s="248"/>
      <c r="M54" s="248"/>
      <c r="P54" s="248"/>
      <c r="Q54" s="248"/>
      <c r="R54" s="248"/>
      <c r="S54" s="248"/>
      <c r="T54" s="248"/>
      <c r="U54" s="248"/>
      <c r="V54" s="248"/>
      <c r="W54" s="248"/>
      <c r="X54" s="248"/>
      <c r="Y54" s="248"/>
      <c r="AB54" s="248"/>
      <c r="AC54" s="248"/>
      <c r="AD54" s="248"/>
      <c r="AE54" s="248"/>
      <c r="AF54" s="248"/>
      <c r="AG54" s="248"/>
      <c r="AH54" s="248"/>
      <c r="AI54" s="248"/>
      <c r="AJ54" s="248"/>
      <c r="AK54" s="248"/>
      <c r="AN54" s="248"/>
      <c r="AO54" s="248"/>
      <c r="AP54" s="248"/>
      <c r="AQ54" s="248"/>
      <c r="AR54" s="248"/>
      <c r="AS54" s="248"/>
      <c r="AT54" s="248"/>
      <c r="AU54" s="248"/>
      <c r="AV54" s="248"/>
      <c r="AW54" s="248"/>
      <c r="AZ54" s="248"/>
      <c r="BA54" s="248"/>
      <c r="BB54" s="248"/>
      <c r="BC54" s="248"/>
      <c r="BD54" s="248"/>
      <c r="BE54" s="248"/>
      <c r="BF54" s="248"/>
      <c r="BG54" s="248"/>
      <c r="BH54" s="248"/>
      <c r="BI54" s="248"/>
    </row>
    <row r="55" spans="4:61" x14ac:dyDescent="0.25">
      <c r="D55" s="248"/>
      <c r="G55" s="248"/>
      <c r="M55" s="248"/>
      <c r="P55" s="248"/>
      <c r="Q55" s="248"/>
      <c r="R55" s="248"/>
      <c r="S55" s="248"/>
      <c r="T55" s="248"/>
      <c r="U55" s="248"/>
      <c r="V55" s="248"/>
      <c r="W55" s="248"/>
      <c r="X55" s="248"/>
      <c r="Y55" s="248"/>
      <c r="AB55" s="248"/>
      <c r="AC55" s="248"/>
      <c r="AD55" s="248"/>
      <c r="AE55" s="248"/>
      <c r="AF55" s="248"/>
      <c r="AG55" s="248"/>
      <c r="AH55" s="248"/>
      <c r="AI55" s="248"/>
      <c r="AJ55" s="248"/>
      <c r="AK55" s="248"/>
      <c r="AN55" s="248"/>
      <c r="AO55" s="248"/>
      <c r="AP55" s="248"/>
      <c r="AQ55" s="248"/>
      <c r="AR55" s="248"/>
      <c r="AS55" s="248"/>
      <c r="AT55" s="248"/>
      <c r="AU55" s="248"/>
      <c r="AV55" s="248"/>
      <c r="AW55" s="248"/>
      <c r="AZ55" s="248"/>
      <c r="BA55" s="248"/>
      <c r="BB55" s="248"/>
      <c r="BC55" s="248"/>
      <c r="BD55" s="248"/>
      <c r="BE55" s="248"/>
      <c r="BF55" s="248"/>
      <c r="BG55" s="248"/>
      <c r="BH55" s="248"/>
      <c r="BI55" s="248"/>
    </row>
    <row r="56" spans="4:61" x14ac:dyDescent="0.25">
      <c r="D56" s="248"/>
      <c r="G56" s="248"/>
      <c r="M56" s="248"/>
      <c r="P56" s="248"/>
      <c r="Q56" s="248"/>
      <c r="R56" s="248"/>
      <c r="S56" s="248"/>
      <c r="T56" s="248"/>
      <c r="U56" s="248"/>
      <c r="V56" s="248"/>
      <c r="W56" s="248"/>
      <c r="X56" s="248"/>
      <c r="Y56" s="248"/>
      <c r="AB56" s="248"/>
      <c r="AC56" s="248"/>
      <c r="AD56" s="248"/>
      <c r="AE56" s="248"/>
      <c r="AF56" s="248"/>
      <c r="AG56" s="248"/>
      <c r="AH56" s="248"/>
      <c r="AI56" s="248"/>
      <c r="AJ56" s="248"/>
      <c r="AK56" s="248"/>
      <c r="AN56" s="248"/>
      <c r="AO56" s="248"/>
      <c r="AP56" s="248"/>
      <c r="AQ56" s="248"/>
      <c r="AR56" s="248"/>
      <c r="AS56" s="248"/>
      <c r="AT56" s="248"/>
      <c r="AU56" s="248"/>
      <c r="AV56" s="248"/>
      <c r="AW56" s="248"/>
      <c r="AZ56" s="248"/>
      <c r="BA56" s="248"/>
      <c r="BB56" s="248"/>
      <c r="BC56" s="248"/>
      <c r="BD56" s="248"/>
      <c r="BE56" s="248"/>
      <c r="BF56" s="248"/>
      <c r="BG56" s="248"/>
      <c r="BH56" s="248"/>
      <c r="BI56" s="248"/>
    </row>
    <row r="57" spans="4:61" x14ac:dyDescent="0.25">
      <c r="D57" s="248"/>
      <c r="G57" s="248"/>
      <c r="M57" s="248"/>
      <c r="P57" s="248"/>
      <c r="Q57" s="248"/>
      <c r="R57" s="248"/>
      <c r="S57" s="248"/>
      <c r="T57" s="248"/>
      <c r="U57" s="248"/>
      <c r="V57" s="248"/>
      <c r="W57" s="248"/>
      <c r="X57" s="248"/>
      <c r="Y57" s="248"/>
      <c r="AB57" s="248"/>
      <c r="AC57" s="248"/>
      <c r="AD57" s="248"/>
      <c r="AE57" s="248"/>
      <c r="AF57" s="248"/>
      <c r="AG57" s="248"/>
      <c r="AH57" s="248"/>
      <c r="AI57" s="248"/>
      <c r="AJ57" s="248"/>
      <c r="AK57" s="248"/>
      <c r="AN57" s="248"/>
      <c r="AO57" s="248"/>
      <c r="AP57" s="248"/>
      <c r="AQ57" s="248"/>
      <c r="AR57" s="248"/>
      <c r="AS57" s="248"/>
      <c r="AT57" s="248"/>
      <c r="AU57" s="248"/>
      <c r="AV57" s="248"/>
      <c r="AW57" s="248"/>
      <c r="AZ57" s="248"/>
      <c r="BA57" s="248"/>
      <c r="BB57" s="248"/>
      <c r="BC57" s="248"/>
      <c r="BD57" s="248"/>
      <c r="BE57" s="248"/>
      <c r="BF57" s="248"/>
      <c r="BG57" s="248"/>
      <c r="BH57" s="248"/>
      <c r="BI57" s="248"/>
    </row>
    <row r="58" spans="4:61" x14ac:dyDescent="0.25">
      <c r="D58" s="248"/>
      <c r="G58" s="248"/>
      <c r="M58" s="248"/>
      <c r="P58" s="248"/>
      <c r="Q58" s="248"/>
      <c r="R58" s="248"/>
      <c r="S58" s="248"/>
      <c r="T58" s="248"/>
      <c r="U58" s="248"/>
      <c r="V58" s="248"/>
      <c r="W58" s="248"/>
      <c r="X58" s="248"/>
      <c r="Y58" s="248"/>
      <c r="AB58" s="248"/>
      <c r="AC58" s="248"/>
      <c r="AD58" s="248"/>
      <c r="AE58" s="248"/>
      <c r="AF58" s="248"/>
      <c r="AG58" s="248"/>
      <c r="AH58" s="248"/>
      <c r="AI58" s="248"/>
      <c r="AJ58" s="248"/>
      <c r="AK58" s="248"/>
      <c r="AN58" s="248"/>
      <c r="AO58" s="248"/>
      <c r="AP58" s="248"/>
      <c r="AQ58" s="248"/>
      <c r="AR58" s="248"/>
      <c r="AS58" s="248"/>
      <c r="AT58" s="248"/>
      <c r="AU58" s="248"/>
      <c r="AV58" s="248"/>
      <c r="AW58" s="248"/>
      <c r="AZ58" s="248"/>
      <c r="BA58" s="248"/>
      <c r="BB58" s="248"/>
      <c r="BC58" s="248"/>
      <c r="BD58" s="248"/>
      <c r="BE58" s="248"/>
      <c r="BF58" s="248"/>
      <c r="BG58" s="248"/>
      <c r="BH58" s="248"/>
      <c r="BI58" s="248"/>
    </row>
    <row r="59" spans="4:61" x14ac:dyDescent="0.25">
      <c r="D59" s="248"/>
      <c r="G59" s="248"/>
      <c r="M59" s="248"/>
      <c r="P59" s="248"/>
      <c r="Q59" s="248"/>
      <c r="R59" s="248"/>
      <c r="S59" s="248"/>
      <c r="T59" s="248"/>
      <c r="U59" s="248"/>
      <c r="V59" s="248"/>
      <c r="W59" s="248"/>
      <c r="X59" s="248"/>
      <c r="Y59" s="248"/>
      <c r="AB59" s="248"/>
      <c r="AC59" s="248"/>
      <c r="AD59" s="248"/>
      <c r="AE59" s="248"/>
      <c r="AF59" s="248"/>
      <c r="AG59" s="248"/>
      <c r="AH59" s="248"/>
      <c r="AI59" s="248"/>
      <c r="AJ59" s="248"/>
      <c r="AK59" s="248"/>
      <c r="AN59" s="248"/>
      <c r="AO59" s="248"/>
      <c r="AP59" s="248"/>
      <c r="AQ59" s="248"/>
      <c r="AR59" s="248"/>
      <c r="AS59" s="248"/>
      <c r="AT59" s="248"/>
      <c r="AU59" s="248"/>
      <c r="AV59" s="248"/>
      <c r="AW59" s="248"/>
      <c r="AZ59" s="248"/>
      <c r="BA59" s="248"/>
      <c r="BB59" s="248"/>
      <c r="BC59" s="248"/>
      <c r="BD59" s="248"/>
      <c r="BE59" s="248"/>
      <c r="BF59" s="248"/>
      <c r="BG59" s="248"/>
      <c r="BH59" s="248"/>
      <c r="BI59" s="248"/>
    </row>
    <row r="60" spans="4:61" x14ac:dyDescent="0.25">
      <c r="D60" s="248"/>
      <c r="G60" s="248"/>
      <c r="M60" s="248"/>
      <c r="P60" s="248"/>
      <c r="Q60" s="248"/>
      <c r="R60" s="248"/>
      <c r="S60" s="248"/>
      <c r="T60" s="248"/>
      <c r="U60" s="248"/>
      <c r="V60" s="248"/>
      <c r="W60" s="248"/>
      <c r="X60" s="248"/>
      <c r="Y60" s="248"/>
      <c r="AB60" s="248"/>
      <c r="AC60" s="248"/>
      <c r="AD60" s="248"/>
      <c r="AE60" s="248"/>
      <c r="AF60" s="248"/>
      <c r="AG60" s="248"/>
      <c r="AH60" s="248"/>
      <c r="AI60" s="248"/>
      <c r="AJ60" s="248"/>
      <c r="AK60" s="248"/>
      <c r="AN60" s="248"/>
      <c r="AO60" s="248"/>
      <c r="AP60" s="248"/>
      <c r="AQ60" s="248"/>
      <c r="AR60" s="248"/>
      <c r="AS60" s="248"/>
      <c r="AT60" s="248"/>
      <c r="AU60" s="248"/>
      <c r="AV60" s="248"/>
      <c r="AW60" s="248"/>
      <c r="AZ60" s="248"/>
      <c r="BA60" s="248"/>
      <c r="BB60" s="248"/>
      <c r="BC60" s="248"/>
      <c r="BD60" s="248"/>
      <c r="BE60" s="248"/>
      <c r="BF60" s="248"/>
      <c r="BG60" s="248"/>
      <c r="BH60" s="248"/>
      <c r="BI60" s="248"/>
    </row>
    <row r="61" spans="4:61" x14ac:dyDescent="0.25">
      <c r="D61" s="248"/>
      <c r="G61" s="248"/>
      <c r="M61" s="248"/>
      <c r="P61" s="248"/>
      <c r="Q61" s="248"/>
      <c r="R61" s="248"/>
      <c r="S61" s="248"/>
      <c r="T61" s="248"/>
      <c r="U61" s="248"/>
      <c r="V61" s="248"/>
      <c r="W61" s="248"/>
      <c r="X61" s="248"/>
      <c r="Y61" s="248"/>
      <c r="AB61" s="248"/>
      <c r="AC61" s="248"/>
      <c r="AD61" s="248"/>
      <c r="AE61" s="248"/>
      <c r="AF61" s="248"/>
      <c r="AG61" s="248"/>
      <c r="AH61" s="248"/>
      <c r="AI61" s="248"/>
      <c r="AJ61" s="248"/>
      <c r="AK61" s="248"/>
      <c r="AN61" s="248"/>
      <c r="AO61" s="248"/>
      <c r="AP61" s="248"/>
      <c r="AQ61" s="248"/>
      <c r="AR61" s="248"/>
      <c r="AS61" s="248"/>
      <c r="AT61" s="248"/>
      <c r="AU61" s="248"/>
      <c r="AV61" s="248"/>
      <c r="AW61" s="248"/>
      <c r="AZ61" s="248"/>
      <c r="BA61" s="248"/>
      <c r="BB61" s="248"/>
      <c r="BC61" s="248"/>
      <c r="BD61" s="248"/>
      <c r="BE61" s="248"/>
      <c r="BF61" s="248"/>
      <c r="BG61" s="248"/>
      <c r="BH61" s="248"/>
      <c r="BI61" s="248"/>
    </row>
    <row r="62" spans="4:61" x14ac:dyDescent="0.25">
      <c r="D62" s="248"/>
      <c r="G62" s="248"/>
      <c r="M62" s="248"/>
      <c r="P62" s="248"/>
      <c r="Q62" s="248"/>
      <c r="R62" s="248"/>
      <c r="S62" s="248"/>
      <c r="T62" s="248"/>
      <c r="U62" s="248"/>
      <c r="V62" s="248"/>
      <c r="W62" s="248"/>
      <c r="X62" s="248"/>
      <c r="Y62" s="248"/>
      <c r="AB62" s="248"/>
      <c r="AC62" s="248"/>
      <c r="AD62" s="248"/>
      <c r="AE62" s="248"/>
      <c r="AF62" s="248"/>
      <c r="AG62" s="248"/>
      <c r="AH62" s="248"/>
      <c r="AI62" s="248"/>
      <c r="AJ62" s="248"/>
      <c r="AK62" s="248"/>
      <c r="AN62" s="248"/>
      <c r="AO62" s="248"/>
      <c r="AP62" s="248"/>
      <c r="AQ62" s="248"/>
      <c r="AR62" s="248"/>
      <c r="AS62" s="248"/>
      <c r="AT62" s="248"/>
      <c r="AU62" s="248"/>
      <c r="AV62" s="248"/>
      <c r="AW62" s="248"/>
      <c r="AZ62" s="248"/>
      <c r="BA62" s="248"/>
      <c r="BB62" s="248"/>
      <c r="BC62" s="248"/>
      <c r="BD62" s="248"/>
      <c r="BE62" s="248"/>
      <c r="BF62" s="248"/>
      <c r="BG62" s="248"/>
      <c r="BH62" s="248"/>
      <c r="BI62" s="248"/>
    </row>
    <row r="63" spans="4:61" x14ac:dyDescent="0.25">
      <c r="D63" s="248"/>
      <c r="G63" s="248"/>
      <c r="M63" s="248"/>
      <c r="P63" s="248"/>
      <c r="Q63" s="248"/>
      <c r="R63" s="248"/>
      <c r="S63" s="248"/>
      <c r="T63" s="248"/>
      <c r="U63" s="248"/>
      <c r="V63" s="248"/>
      <c r="W63" s="248"/>
      <c r="X63" s="248"/>
      <c r="Y63" s="248"/>
      <c r="AB63" s="248"/>
      <c r="AC63" s="248"/>
      <c r="AD63" s="248"/>
      <c r="AE63" s="248"/>
      <c r="AF63" s="248"/>
      <c r="AG63" s="248"/>
      <c r="AH63" s="248"/>
      <c r="AI63" s="248"/>
      <c r="AJ63" s="248"/>
      <c r="AK63" s="248"/>
      <c r="AN63" s="248"/>
      <c r="AO63" s="248"/>
      <c r="AP63" s="248"/>
      <c r="AQ63" s="248"/>
      <c r="AR63" s="248"/>
      <c r="AS63" s="248"/>
      <c r="AT63" s="248"/>
      <c r="AU63" s="248"/>
      <c r="AV63" s="248"/>
      <c r="AW63" s="248"/>
      <c r="AZ63" s="248"/>
      <c r="BA63" s="248"/>
      <c r="BB63" s="248"/>
      <c r="BC63" s="248"/>
      <c r="BD63" s="248"/>
      <c r="BE63" s="248"/>
      <c r="BF63" s="248"/>
      <c r="BG63" s="248"/>
      <c r="BH63" s="248"/>
      <c r="BI63" s="248"/>
    </row>
    <row r="64" spans="4:61" x14ac:dyDescent="0.25">
      <c r="D64" s="248"/>
      <c r="G64" s="248"/>
      <c r="M64" s="248"/>
      <c r="P64" s="248"/>
      <c r="Q64" s="248"/>
      <c r="R64" s="248"/>
      <c r="S64" s="248"/>
      <c r="T64" s="248"/>
      <c r="U64" s="248"/>
      <c r="V64" s="248"/>
      <c r="W64" s="248"/>
      <c r="X64" s="248"/>
      <c r="Y64" s="248"/>
      <c r="AB64" s="248"/>
      <c r="AC64" s="248"/>
      <c r="AD64" s="248"/>
      <c r="AE64" s="248"/>
      <c r="AF64" s="248"/>
      <c r="AG64" s="248"/>
      <c r="AH64" s="248"/>
      <c r="AI64" s="248"/>
      <c r="AJ64" s="248"/>
      <c r="AK64" s="248"/>
      <c r="AN64" s="248"/>
      <c r="AO64" s="248"/>
      <c r="AP64" s="248"/>
      <c r="AQ64" s="248"/>
      <c r="AR64" s="248"/>
      <c r="AS64" s="248"/>
      <c r="AT64" s="248"/>
      <c r="AU64" s="248"/>
      <c r="AV64" s="248"/>
      <c r="AW64" s="248"/>
      <c r="AZ64" s="248"/>
      <c r="BA64" s="248"/>
      <c r="BB64" s="248"/>
      <c r="BC64" s="248"/>
      <c r="BD64" s="248"/>
      <c r="BE64" s="248"/>
      <c r="BF64" s="248"/>
      <c r="BG64" s="248"/>
      <c r="BH64" s="248"/>
      <c r="BI64" s="248"/>
    </row>
    <row r="65" spans="4:61" x14ac:dyDescent="0.25">
      <c r="D65" s="248"/>
      <c r="G65" s="248"/>
      <c r="M65" s="248"/>
      <c r="P65" s="248"/>
      <c r="Q65" s="248"/>
      <c r="R65" s="248"/>
      <c r="S65" s="248"/>
      <c r="T65" s="248"/>
      <c r="U65" s="248"/>
      <c r="V65" s="248"/>
      <c r="W65" s="248"/>
      <c r="X65" s="248"/>
      <c r="Y65" s="248"/>
      <c r="AB65" s="248"/>
      <c r="AC65" s="248"/>
      <c r="AD65" s="248"/>
      <c r="AE65" s="248"/>
      <c r="AF65" s="248"/>
      <c r="AG65" s="248"/>
      <c r="AH65" s="248"/>
      <c r="AI65" s="248"/>
      <c r="AJ65" s="248"/>
      <c r="AK65" s="248"/>
      <c r="AN65" s="248"/>
      <c r="AO65" s="248"/>
      <c r="AP65" s="248"/>
      <c r="AQ65" s="248"/>
      <c r="AR65" s="248"/>
      <c r="AS65" s="248"/>
      <c r="AT65" s="248"/>
      <c r="AU65" s="248"/>
      <c r="AV65" s="248"/>
      <c r="AW65" s="248"/>
      <c r="AZ65" s="248"/>
      <c r="BA65" s="248"/>
      <c r="BB65" s="248"/>
      <c r="BC65" s="248"/>
      <c r="BD65" s="248"/>
      <c r="BE65" s="248"/>
      <c r="BF65" s="248"/>
      <c r="BG65" s="248"/>
      <c r="BH65" s="248"/>
      <c r="BI65" s="248"/>
    </row>
    <row r="66" spans="4:61" x14ac:dyDescent="0.25">
      <c r="AZ66" s="248"/>
      <c r="BA66" s="248"/>
      <c r="BB66" s="248"/>
      <c r="BC66" s="248"/>
      <c r="BD66" s="248"/>
      <c r="BE66" s="248"/>
      <c r="BF66" s="248"/>
      <c r="BG66" s="248"/>
      <c r="BH66" s="248"/>
      <c r="BI66" s="248"/>
    </row>
    <row r="67" spans="4:61" x14ac:dyDescent="0.25">
      <c r="AZ67" s="248"/>
      <c r="BA67" s="248"/>
      <c r="BB67" s="248"/>
      <c r="BC67" s="248"/>
      <c r="BD67" s="248"/>
      <c r="BE67" s="248"/>
      <c r="BF67" s="248"/>
      <c r="BG67" s="248"/>
      <c r="BH67" s="248"/>
      <c r="BI67" s="248"/>
    </row>
  </sheetData>
  <mergeCells count="25">
    <mergeCell ref="AU6:AW6"/>
    <mergeCell ref="AX6:AZ6"/>
    <mergeCell ref="BA6:BC6"/>
    <mergeCell ref="BD6:BF6"/>
    <mergeCell ref="AF6:AH6"/>
    <mergeCell ref="AI6:AK6"/>
    <mergeCell ref="AL6:AN6"/>
    <mergeCell ref="AO6:AQ6"/>
    <mergeCell ref="AR6:AT6"/>
    <mergeCell ref="Z5:AK5"/>
    <mergeCell ref="AL5:AW5"/>
    <mergeCell ref="AX5:BI5"/>
    <mergeCell ref="W6:Y6"/>
    <mergeCell ref="B6:D6"/>
    <mergeCell ref="E6:G6"/>
    <mergeCell ref="B5:M5"/>
    <mergeCell ref="N5:Y5"/>
    <mergeCell ref="H6:J6"/>
    <mergeCell ref="K6:M6"/>
    <mergeCell ref="N6:P6"/>
    <mergeCell ref="Q6:S6"/>
    <mergeCell ref="T6:V6"/>
    <mergeCell ref="BG6:BI6"/>
    <mergeCell ref="Z6:AB6"/>
    <mergeCell ref="AC6:AE6"/>
  </mergeCells>
  <conditionalFormatting sqref="AX29:AZ30">
    <cfRule type="cellIs" dxfId="0" priority="1" operator="between">
      <formula>1E-29</formula>
      <formula>0.0999999999999999</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9750207b45cb336ee87c134afbfb1c54">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3BDD8-1E1D-4150-BF56-9C02F2DA3986}">
  <ds:schemaRefs>
    <ds:schemaRef ds:uri="http://schemas.microsoft.com/office/2006/metadata/properties"/>
    <ds:schemaRef ds:uri="http://purl.org/dc/terms/"/>
    <ds:schemaRef ds:uri="http://purl.org/dc/elements/1.1/"/>
    <ds:schemaRef ds:uri="http://www.w3.org/XML/1998/namespace"/>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60418C5-DAAB-4ACC-98EB-DE0A7A0E3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17C408-21A6-4BC3-AA80-D55A9CA0C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Anzahl Anträge</vt:lpstr>
      <vt:lpstr>Antrags- u. Bew.-Summe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2014-08-06T09:05:49Z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