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heckCompatibility="1" defaultThemeVersion="124226"/>
  <bookViews>
    <workbookView xWindow="4776" yWindow="-252" windowWidth="23256" windowHeight="9840"/>
  </bookViews>
  <sheets>
    <sheet name="Read Me" sheetId="10" r:id="rId1"/>
    <sheet name="Number of Applications" sheetId="13" r:id="rId2"/>
    <sheet name="Grant amounts EURO" sheetId="14" r:id="rId3"/>
  </sheets>
  <calcPr calcId="145621"/>
</workbook>
</file>

<file path=xl/calcChain.xml><?xml version="1.0" encoding="utf-8"?>
<calcChain xmlns="http://schemas.openxmlformats.org/spreadsheetml/2006/main">
  <c r="J34" i="13" l="1"/>
  <c r="H34" i="13"/>
  <c r="S33" i="13"/>
  <c r="R33" i="13"/>
  <c r="Q33" i="13"/>
  <c r="AB29" i="13"/>
  <c r="AA29" i="13"/>
  <c r="Z29" i="13"/>
  <c r="S29" i="13"/>
  <c r="R29" i="13"/>
  <c r="Q29" i="13"/>
  <c r="AK25" i="13"/>
  <c r="AJ25" i="13"/>
  <c r="AI25" i="13"/>
  <c r="AB25" i="13"/>
  <c r="AA25" i="13"/>
  <c r="Z25" i="13"/>
  <c r="S25" i="13"/>
  <c r="R25" i="13"/>
  <c r="Q25" i="13"/>
  <c r="J25" i="13"/>
  <c r="I25" i="13"/>
  <c r="H25" i="13"/>
  <c r="Z8" i="13"/>
  <c r="Z7" i="13"/>
</calcChain>
</file>

<file path=xl/sharedStrings.xml><?xml version="1.0" encoding="utf-8"?>
<sst xmlns="http://schemas.openxmlformats.org/spreadsheetml/2006/main" count="257" uniqueCount="43">
  <si>
    <t>Translational Brainpower</t>
  </si>
  <si>
    <t>Translational Research</t>
  </si>
  <si>
    <t>Open Access Journal</t>
  </si>
  <si>
    <t>Total</t>
  </si>
  <si>
    <t>Stand-Alone Projects</t>
  </si>
  <si>
    <t>International Programmes</t>
  </si>
  <si>
    <t>START Programme</t>
  </si>
  <si>
    <t>Wittgenstein Award</t>
  </si>
  <si>
    <t>Schrödinger Programme</t>
  </si>
  <si>
    <t>Meitner Programme</t>
  </si>
  <si>
    <t>Firnberg Programme</t>
  </si>
  <si>
    <t>Richter Programme</t>
  </si>
  <si>
    <t>Science Communication Programme</t>
  </si>
  <si>
    <t>Funding programmes</t>
  </si>
  <si>
    <t>Programme Clinical Research</t>
  </si>
  <si>
    <t>Funding Programme</t>
  </si>
  <si>
    <t>Decisions issued</t>
  </si>
  <si>
    <t>New approvals</t>
  </si>
  <si>
    <t>START Programme extensions</t>
  </si>
  <si>
    <t>Doctoral Programmes outline proposals</t>
  </si>
  <si>
    <t>Doktoral Programme extensions</t>
  </si>
  <si>
    <t>Programme for Arts-Based Research (PEEK)</t>
  </si>
  <si>
    <t>Doctoral Programme extensions</t>
  </si>
  <si>
    <t>Open Access Journal letters of interest</t>
  </si>
  <si>
    <t>Men</t>
  </si>
  <si>
    <t>Women</t>
  </si>
  <si>
    <t>Doktoral Programmes full applications</t>
  </si>
  <si>
    <t>Doctoral Programmes full applications</t>
  </si>
  <si>
    <t>Number of Applications</t>
  </si>
  <si>
    <t>Grant amounts (EUR million)</t>
  </si>
  <si>
    <t>SFB - Special Research Programmes outline proposals</t>
  </si>
  <si>
    <t>SFB - Special Research Programmes full applications</t>
  </si>
  <si>
    <t>SFB - Special Research Programmes sub-projects</t>
  </si>
  <si>
    <t>SFB - Special Research Programmes sub-projects extensions</t>
  </si>
  <si>
    <t>NFN - National Research Networks outline proposals</t>
  </si>
  <si>
    <t>NFN - National Research Networks full applications</t>
  </si>
  <si>
    <t>NFN - National Research Networks sub-projects</t>
  </si>
  <si>
    <t>NFN - National Research Networks sub-projects extensions</t>
  </si>
  <si>
    <t>Project Network Tyrol-Trentino</t>
  </si>
  <si>
    <t>Approval rate</t>
  </si>
  <si>
    <t>Top Citizen Science</t>
  </si>
  <si>
    <t>Partnership in Research</t>
  </si>
  <si>
    <t>&lt; € 0.1</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</si>
</sst>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quot; &quot;[$€-407]&quot; &quot;#,##0.00&quot; &quot;;&quot;-&quot;[$€-407]&quot; &quot;#,##0.00&quot; &quot;;&quot; &quot;[$€-407]&quot; -&quot;00&quot; &quot;;&quot; &quot;@&quot; &quot;"/>
    <numFmt numFmtId="165" formatCode="0.0%"/>
    <numFmt numFmtId="166" formatCode="&quot; &quot;#,##0.00&quot;   &quot;;&quot;-&quot;#,##0.00&quot;   &quot;;&quot; -&quot;00&quot;   &quot;;&quot; &quot;@&quot; &quot;"/>
    <numFmt numFmtId="167" formatCode="&quot; &quot;[$€-407]&quot; &quot;#,##0.0&quot; &quot;;&quot;-&quot;[$€-407]&quot; &quot;#,##0.0&quot; &quot;;&quot; &quot;[$€-407]&quot; -&quot;00&quot; &quot;;&quot; &quot;@&quot; &quot;"/>
    <numFmt numFmtId="168" formatCode="&quot;€&quot;\ #,##0.0"/>
    <numFmt numFmtId="169" formatCode="0.0000"/>
    <numFmt numFmtId="170" formatCode="&quot;€&quot;\ #,##0.00"/>
  </numFmts>
  <fonts count="10" x14ac:knownFonts="1">
    <font>
      <sz val="11"/>
      <color rgb="FF000000"/>
      <name val="Calibri"/>
      <family val="2"/>
    </font>
    <font>
      <sz val="11"/>
      <color rgb="FF000000"/>
      <name val="Calibri"/>
      <family val="2"/>
    </font>
    <font>
      <b/>
      <sz val="11"/>
      <color rgb="FF000000"/>
      <name val="Arial"/>
      <family val="2"/>
    </font>
    <font>
      <sz val="11"/>
      <color rgb="FF000000"/>
      <name val="Arial"/>
      <family val="2"/>
    </font>
    <font>
      <b/>
      <sz val="14"/>
      <color rgb="FF0070C0"/>
      <name val="Arial"/>
      <family val="2"/>
    </font>
    <font>
      <sz val="10"/>
      <color theme="1"/>
      <name val="Arial"/>
      <family val="2"/>
    </font>
    <font>
      <sz val="10"/>
      <color rgb="FF000000"/>
      <name val="Arial"/>
      <family val="2"/>
    </font>
    <font>
      <b/>
      <sz val="10"/>
      <color rgb="FF000000"/>
      <name val="Arial"/>
      <family val="2"/>
    </font>
    <font>
      <sz val="10"/>
      <color indexed="8"/>
      <name val="Arial"/>
      <family val="2"/>
    </font>
    <font>
      <sz val="10"/>
      <color rgb="FF000000"/>
      <name val="Calibri"/>
      <family val="2"/>
    </font>
  </fonts>
  <fills count="4">
    <fill>
      <patternFill patternType="none"/>
    </fill>
    <fill>
      <patternFill patternType="gray125"/>
    </fill>
    <fill>
      <patternFill patternType="solid">
        <fgColor theme="0" tint="-0.14999847407452621"/>
        <bgColor indexed="64"/>
      </patternFill>
    </fill>
    <fill>
      <patternFill patternType="solid">
        <fgColor theme="4" tint="0.59999389629810485"/>
        <bgColor indexed="64"/>
      </patternFill>
    </fill>
  </fills>
  <borders count="58">
    <border>
      <left/>
      <right/>
      <top/>
      <bottom/>
      <diagonal/>
    </border>
    <border>
      <left style="thin">
        <color indexed="64"/>
      </left>
      <right style="thin">
        <color indexed="64"/>
      </right>
      <top style="thin">
        <color indexed="64"/>
      </top>
      <bottom style="thin">
        <color indexed="64"/>
      </bottom>
      <diagonal/>
    </border>
    <border>
      <left style="thin">
        <color indexed="64"/>
      </left>
      <right style="thick">
        <color indexed="64"/>
      </right>
      <top/>
      <bottom style="thin">
        <color indexed="64"/>
      </bottom>
      <diagonal/>
    </border>
    <border>
      <left style="thin">
        <color indexed="64"/>
      </left>
      <right style="thick">
        <color indexed="64"/>
      </right>
      <top style="thin">
        <color indexed="64"/>
      </top>
      <bottom style="thick">
        <color indexed="64"/>
      </bottom>
      <diagonal/>
    </border>
    <border>
      <left style="thin">
        <color indexed="64"/>
      </left>
      <right style="thick">
        <color indexed="64"/>
      </right>
      <top style="thin">
        <color indexed="64"/>
      </top>
      <bottom style="thin">
        <color indexed="64"/>
      </bottom>
      <diagonal/>
    </border>
    <border>
      <left style="thin">
        <color indexed="64"/>
      </left>
      <right style="thin">
        <color indexed="64"/>
      </right>
      <top style="thin">
        <color indexed="64"/>
      </top>
      <bottom style="thick">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thick">
        <color indexed="64"/>
      </bottom>
      <diagonal/>
    </border>
    <border>
      <left/>
      <right style="thin">
        <color indexed="64"/>
      </right>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right style="thick">
        <color indexed="64"/>
      </right>
      <top/>
      <bottom/>
      <diagonal/>
    </border>
    <border>
      <left style="thin">
        <color indexed="64"/>
      </left>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top/>
      <bottom style="thin">
        <color indexed="64"/>
      </bottom>
      <diagonal/>
    </border>
    <border>
      <left style="thick">
        <color indexed="64"/>
      </left>
      <right style="thin">
        <color indexed="64"/>
      </right>
      <top/>
      <bottom style="thin">
        <color indexed="64"/>
      </bottom>
      <diagonal/>
    </border>
    <border>
      <left style="thin">
        <color indexed="64"/>
      </left>
      <right/>
      <top style="thin">
        <color indexed="64"/>
      </top>
      <bottom style="thick">
        <color indexed="64"/>
      </bottom>
      <diagonal/>
    </border>
    <border>
      <left/>
      <right/>
      <top/>
      <bottom style="thick">
        <color indexed="64"/>
      </bottom>
      <diagonal/>
    </border>
    <border>
      <left/>
      <right style="thick">
        <color indexed="64"/>
      </right>
      <top/>
      <bottom style="thick">
        <color indexed="64"/>
      </bottom>
      <diagonal/>
    </border>
    <border>
      <left/>
      <right style="thin">
        <color indexed="64"/>
      </right>
      <top style="thick">
        <color indexed="64"/>
      </top>
      <bottom style="thin">
        <color indexed="64"/>
      </bottom>
      <diagonal/>
    </border>
    <border>
      <left/>
      <right style="thin">
        <color indexed="64"/>
      </right>
      <top/>
      <bottom/>
      <diagonal/>
    </border>
    <border>
      <left style="thin">
        <color indexed="64"/>
      </left>
      <right style="thick">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ck">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style="thick">
        <color indexed="64"/>
      </right>
      <top style="thin">
        <color indexed="64"/>
      </top>
      <bottom/>
      <diagonal/>
    </border>
    <border>
      <left/>
      <right style="thick">
        <color indexed="64"/>
      </right>
      <top style="thin">
        <color indexed="64"/>
      </top>
      <bottom style="thin">
        <color indexed="64"/>
      </bottom>
      <diagonal/>
    </border>
    <border>
      <left style="thin">
        <color indexed="64"/>
      </left>
      <right/>
      <top/>
      <bottom/>
      <diagonal/>
    </border>
    <border>
      <left style="thick">
        <color indexed="64"/>
      </left>
      <right/>
      <top style="thin">
        <color indexed="64"/>
      </top>
      <bottom style="thick">
        <color indexed="64"/>
      </bottom>
      <diagonal/>
    </border>
    <border>
      <left style="thick">
        <color indexed="64"/>
      </left>
      <right/>
      <top/>
      <bottom style="thin">
        <color indexed="64"/>
      </bottom>
      <diagonal/>
    </border>
    <border>
      <left style="thick">
        <color indexed="64"/>
      </left>
      <right/>
      <top/>
      <bottom/>
      <diagonal/>
    </border>
    <border>
      <left style="thick">
        <color indexed="64"/>
      </left>
      <right style="thick">
        <color indexed="64"/>
      </right>
      <top/>
      <bottom style="thick">
        <color indexed="64"/>
      </bottom>
      <diagonal/>
    </border>
    <border>
      <left/>
      <right/>
      <top style="thick">
        <color indexed="64"/>
      </top>
      <bottom/>
      <diagonal/>
    </border>
    <border>
      <left style="thick">
        <color indexed="64"/>
      </left>
      <right style="thick">
        <color indexed="64"/>
      </right>
      <top style="thin">
        <color indexed="64"/>
      </top>
      <bottom style="thick">
        <color indexed="64"/>
      </bottom>
      <diagonal/>
    </border>
    <border>
      <left style="thin">
        <color indexed="64"/>
      </left>
      <right style="thin">
        <color indexed="64"/>
      </right>
      <top/>
      <bottom style="thick">
        <color indexed="64"/>
      </bottom>
      <diagonal/>
    </border>
    <border>
      <left style="thick">
        <color indexed="64"/>
      </left>
      <right style="thin">
        <color indexed="64"/>
      </right>
      <top/>
      <bottom style="thick">
        <color indexed="64"/>
      </bottom>
      <diagonal/>
    </border>
    <border>
      <left style="thick">
        <color indexed="64"/>
      </left>
      <right style="thick">
        <color indexed="64"/>
      </right>
      <top/>
      <bottom style="thin">
        <color indexed="64"/>
      </bottom>
      <diagonal/>
    </border>
    <border>
      <left/>
      <right style="thick">
        <color indexed="64"/>
      </right>
      <top style="thin">
        <color indexed="64"/>
      </top>
      <bottom style="thick">
        <color indexed="64"/>
      </bottom>
      <diagonal/>
    </border>
    <border>
      <left/>
      <right style="thick">
        <color indexed="64"/>
      </right>
      <top style="thick">
        <color indexed="64"/>
      </top>
      <bottom style="thin">
        <color indexed="64"/>
      </bottom>
      <diagonal/>
    </border>
    <border>
      <left style="thin">
        <color indexed="64"/>
      </left>
      <right style="thick">
        <color indexed="64"/>
      </right>
      <top/>
      <bottom style="thick">
        <color indexed="64"/>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style="thick">
        <color indexed="64"/>
      </left>
      <right/>
      <top style="thin">
        <color indexed="64"/>
      </top>
      <bottom style="thin">
        <color indexed="64"/>
      </bottom>
      <diagonal/>
    </border>
    <border>
      <left/>
      <right style="thin">
        <color indexed="64"/>
      </right>
      <top/>
      <bottom style="thick">
        <color indexed="64"/>
      </bottom>
      <diagonal/>
    </border>
    <border>
      <left/>
      <right/>
      <top style="thin">
        <color indexed="64"/>
      </top>
      <bottom style="thick">
        <color indexed="64"/>
      </bottom>
      <diagonal/>
    </border>
    <border>
      <left/>
      <right/>
      <top/>
      <bottom style="thin">
        <color indexed="64"/>
      </bottom>
      <diagonal/>
    </border>
    <border>
      <left style="thin">
        <color indexed="64"/>
      </left>
      <right style="thick">
        <color indexed="64"/>
      </right>
      <top style="thick">
        <color indexed="64"/>
      </top>
      <bottom/>
      <diagonal/>
    </border>
    <border>
      <left style="thick">
        <color indexed="64"/>
      </left>
      <right style="thin">
        <color indexed="64"/>
      </right>
      <top style="thin">
        <color indexed="64"/>
      </top>
      <bottom/>
      <diagonal/>
    </border>
    <border>
      <left style="thin">
        <color indexed="64"/>
      </left>
      <right/>
      <top style="thin">
        <color indexed="64"/>
      </top>
      <bottom/>
      <diagonal/>
    </border>
    <border>
      <left style="thick">
        <color indexed="64"/>
      </left>
      <right style="thin">
        <color indexed="64"/>
      </right>
      <top/>
      <bottom/>
      <diagonal/>
    </border>
    <border>
      <left style="thick">
        <color indexed="64"/>
      </left>
      <right style="thick">
        <color indexed="64"/>
      </right>
      <top/>
      <bottom/>
      <diagonal/>
    </border>
    <border>
      <left/>
      <right/>
      <top style="thin">
        <color indexed="64"/>
      </top>
      <bottom/>
      <diagonal/>
    </border>
    <border>
      <left/>
      <right style="thick">
        <color indexed="64"/>
      </right>
      <top style="thick">
        <color indexed="64"/>
      </top>
      <bottom/>
      <diagonal/>
    </border>
  </borders>
  <cellStyleXfs count="4">
    <xf numFmtId="0" fontId="0" fillId="0" borderId="0"/>
    <xf numFmtId="166"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cellStyleXfs>
  <cellXfs count="400">
    <xf numFmtId="0" fontId="0" fillId="0" borderId="0" xfId="0"/>
    <xf numFmtId="0" fontId="2" fillId="0" borderId="0" xfId="0" applyFont="1"/>
    <xf numFmtId="0" fontId="3" fillId="0" borderId="0" xfId="0" applyFont="1"/>
    <xf numFmtId="0" fontId="0" fillId="0" borderId="0" xfId="0" applyFill="1"/>
    <xf numFmtId="0" fontId="4" fillId="0" borderId="0" xfId="0" applyFont="1" applyAlignment="1">
      <alignment horizontal="left"/>
    </xf>
    <xf numFmtId="0" fontId="4" fillId="0" borderId="0" xfId="0" applyFont="1"/>
    <xf numFmtId="165" fontId="0" fillId="0" borderId="0" xfId="3" applyNumberFormat="1" applyFont="1"/>
    <xf numFmtId="169" fontId="0" fillId="0" borderId="0" xfId="0" applyNumberFormat="1"/>
    <xf numFmtId="0" fontId="0" fillId="0" borderId="0" xfId="0" applyNumberFormat="1"/>
    <xf numFmtId="0" fontId="0" fillId="0" borderId="37" xfId="0" applyBorder="1"/>
    <xf numFmtId="168" fontId="0" fillId="0" borderId="0" xfId="0" applyNumberFormat="1"/>
    <xf numFmtId="0" fontId="0" fillId="0" borderId="20" xfId="0" applyBorder="1"/>
    <xf numFmtId="0" fontId="7" fillId="0" borderId="0" xfId="0" applyFont="1"/>
    <xf numFmtId="0" fontId="7" fillId="0" borderId="20" xfId="0" applyFont="1" applyFill="1" applyBorder="1"/>
    <xf numFmtId="0" fontId="6" fillId="0" borderId="3" xfId="0" applyFont="1" applyBorder="1"/>
    <xf numFmtId="0" fontId="6" fillId="2" borderId="16" xfId="0" applyFont="1" applyFill="1" applyBorder="1"/>
    <xf numFmtId="0" fontId="6" fillId="2" borderId="5" xfId="0" applyFont="1" applyFill="1" applyBorder="1"/>
    <xf numFmtId="0" fontId="6" fillId="2" borderId="3" xfId="0" applyFont="1" applyFill="1" applyBorder="1"/>
    <xf numFmtId="0" fontId="6" fillId="0" borderId="3" xfId="0" applyFont="1" applyFill="1" applyBorder="1"/>
    <xf numFmtId="0" fontId="6" fillId="0" borderId="17" xfId="0" applyFont="1" applyBorder="1" applyAlignment="1">
      <alignment vertical="center"/>
    </xf>
    <xf numFmtId="0" fontId="6" fillId="0" borderId="2" xfId="0" applyFont="1" applyFill="1" applyBorder="1"/>
    <xf numFmtId="0" fontId="6" fillId="2" borderId="18" xfId="0" applyFont="1" applyFill="1" applyBorder="1"/>
    <xf numFmtId="0" fontId="6" fillId="2" borderId="6" xfId="0" applyFont="1" applyFill="1" applyBorder="1"/>
    <xf numFmtId="0" fontId="6" fillId="2" borderId="2" xfId="0" applyFont="1" applyFill="1" applyBorder="1"/>
    <xf numFmtId="0" fontId="6" fillId="2" borderId="9" xfId="0" applyFont="1" applyFill="1" applyBorder="1"/>
    <xf numFmtId="165" fontId="6" fillId="2" borderId="9" xfId="0" applyNumberFormat="1" applyFont="1" applyFill="1" applyBorder="1"/>
    <xf numFmtId="165" fontId="6" fillId="2" borderId="6" xfId="0" applyNumberFormat="1" applyFont="1" applyFill="1" applyBorder="1"/>
    <xf numFmtId="165" fontId="6" fillId="2" borderId="2" xfId="0" applyNumberFormat="1" applyFont="1" applyFill="1" applyBorder="1"/>
    <xf numFmtId="3" fontId="6" fillId="2" borderId="18" xfId="0" applyNumberFormat="1" applyFont="1" applyFill="1" applyBorder="1"/>
    <xf numFmtId="3" fontId="6" fillId="2" borderId="6" xfId="0" applyNumberFormat="1" applyFont="1" applyFill="1" applyBorder="1"/>
    <xf numFmtId="3" fontId="6" fillId="2" borderId="32" xfId="0" applyNumberFormat="1" applyFont="1" applyFill="1" applyBorder="1"/>
    <xf numFmtId="3" fontId="6" fillId="2" borderId="2" xfId="0" applyNumberFormat="1" applyFont="1" applyFill="1" applyBorder="1"/>
    <xf numFmtId="165" fontId="6" fillId="2" borderId="18" xfId="0" applyNumberFormat="1" applyFont="1" applyFill="1" applyBorder="1"/>
    <xf numFmtId="165" fontId="6" fillId="2" borderId="34" xfId="0" applyNumberFormat="1" applyFont="1" applyFill="1" applyBorder="1"/>
    <xf numFmtId="165" fontId="6" fillId="2" borderId="41" xfId="0" applyNumberFormat="1" applyFont="1" applyFill="1" applyBorder="1"/>
    <xf numFmtId="0" fontId="6" fillId="0" borderId="15" xfId="0" applyFont="1" applyBorder="1" applyAlignment="1">
      <alignment vertical="center"/>
    </xf>
    <xf numFmtId="0" fontId="6" fillId="0" borderId="4" xfId="0" applyFont="1" applyFill="1" applyBorder="1"/>
    <xf numFmtId="0" fontId="6" fillId="2" borderId="11" xfId="0" applyFont="1" applyFill="1" applyBorder="1"/>
    <xf numFmtId="0" fontId="6" fillId="2" borderId="1" xfId="0" applyFont="1" applyFill="1" applyBorder="1"/>
    <xf numFmtId="0" fontId="6" fillId="2" borderId="4" xfId="0" applyFont="1" applyFill="1" applyBorder="1"/>
    <xf numFmtId="0" fontId="6" fillId="2" borderId="7" xfId="0" applyFont="1" applyFill="1" applyBorder="1"/>
    <xf numFmtId="165" fontId="6" fillId="2" borderId="7" xfId="0" applyNumberFormat="1" applyFont="1" applyFill="1" applyBorder="1"/>
    <xf numFmtId="165" fontId="6" fillId="2" borderId="1" xfId="0" applyNumberFormat="1" applyFont="1" applyFill="1" applyBorder="1"/>
    <xf numFmtId="165" fontId="6" fillId="2" borderId="4" xfId="0" applyNumberFormat="1" applyFont="1" applyFill="1" applyBorder="1"/>
    <xf numFmtId="3" fontId="6" fillId="2" borderId="11" xfId="0" applyNumberFormat="1" applyFont="1" applyFill="1" applyBorder="1"/>
    <xf numFmtId="3" fontId="6" fillId="2" borderId="1" xfId="0" applyNumberFormat="1" applyFont="1" applyFill="1" applyBorder="1"/>
    <xf numFmtId="3" fontId="6" fillId="2" borderId="15" xfId="0" applyNumberFormat="1" applyFont="1" applyFill="1" applyBorder="1"/>
    <xf numFmtId="3" fontId="6" fillId="2" borderId="4" xfId="0" applyNumberFormat="1" applyFont="1" applyFill="1" applyBorder="1"/>
    <xf numFmtId="0" fontId="6" fillId="2" borderId="11" xfId="0" applyNumberFormat="1" applyFont="1" applyFill="1" applyBorder="1"/>
    <xf numFmtId="0" fontId="6" fillId="2" borderId="1" xfId="0" applyNumberFormat="1" applyFont="1" applyFill="1" applyBorder="1"/>
    <xf numFmtId="0" fontId="6" fillId="2" borderId="15" xfId="0" applyNumberFormat="1" applyFont="1" applyFill="1" applyBorder="1"/>
    <xf numFmtId="0" fontId="6" fillId="2" borderId="4" xfId="0" applyNumberFormat="1" applyFont="1" applyFill="1" applyBorder="1"/>
    <xf numFmtId="165" fontId="6" fillId="2" borderId="1" xfId="3" applyNumberFormat="1" applyFont="1" applyFill="1" applyBorder="1"/>
    <xf numFmtId="0" fontId="6" fillId="2" borderId="11" xfId="0" applyFont="1" applyFill="1" applyBorder="1" applyAlignment="1">
      <alignment horizontal="center"/>
    </xf>
    <xf numFmtId="0" fontId="6" fillId="0" borderId="4" xfId="0" applyFont="1" applyBorder="1"/>
    <xf numFmtId="0" fontId="6" fillId="2" borderId="1" xfId="3" applyNumberFormat="1" applyFont="1" applyFill="1" applyBorder="1"/>
    <xf numFmtId="0" fontId="6" fillId="2" borderId="8" xfId="0" applyFont="1" applyFill="1" applyBorder="1"/>
    <xf numFmtId="165" fontId="6" fillId="2" borderId="8" xfId="0" applyNumberFormat="1" applyFont="1" applyFill="1" applyBorder="1"/>
    <xf numFmtId="165" fontId="6" fillId="2" borderId="5" xfId="0" applyNumberFormat="1" applyFont="1" applyFill="1" applyBorder="1"/>
    <xf numFmtId="165" fontId="6" fillId="2" borderId="3" xfId="0" applyNumberFormat="1" applyFont="1" applyFill="1" applyBorder="1"/>
    <xf numFmtId="1" fontId="6" fillId="2" borderId="16" xfId="0" applyNumberFormat="1" applyFont="1" applyFill="1" applyBorder="1"/>
    <xf numFmtId="1" fontId="6" fillId="2" borderId="5" xfId="0" applyNumberFormat="1" applyFont="1" applyFill="1" applyBorder="1"/>
    <xf numFmtId="1" fontId="6" fillId="2" borderId="3" xfId="0" applyNumberFormat="1" applyFont="1" applyFill="1" applyBorder="1"/>
    <xf numFmtId="165" fontId="6" fillId="2" borderId="8" xfId="3" applyNumberFormat="1" applyFont="1" applyFill="1" applyBorder="1"/>
    <xf numFmtId="165" fontId="6" fillId="2" borderId="5" xfId="3" applyNumberFormat="1" applyFont="1" applyFill="1" applyBorder="1"/>
    <xf numFmtId="165" fontId="6" fillId="2" borderId="3" xfId="3" applyNumberFormat="1" applyFont="1" applyFill="1" applyBorder="1"/>
    <xf numFmtId="0" fontId="6" fillId="2" borderId="16" xfId="3" applyNumberFormat="1" applyFont="1" applyFill="1" applyBorder="1"/>
    <xf numFmtId="0" fontId="6" fillId="2" borderId="5" xfId="0" applyNumberFormat="1" applyFont="1" applyFill="1" applyBorder="1"/>
    <xf numFmtId="0" fontId="6" fillId="2" borderId="19" xfId="3" applyNumberFormat="1" applyFont="1" applyFill="1" applyBorder="1"/>
    <xf numFmtId="0" fontId="6" fillId="2" borderId="16" xfId="0" applyNumberFormat="1" applyFont="1" applyFill="1" applyBorder="1"/>
    <xf numFmtId="0" fontId="6" fillId="2" borderId="20" xfId="0" applyNumberFormat="1" applyFont="1" applyFill="1" applyBorder="1"/>
    <xf numFmtId="0" fontId="6" fillId="2" borderId="3" xfId="0" applyNumberFormat="1" applyFont="1" applyFill="1" applyBorder="1"/>
    <xf numFmtId="165" fontId="6" fillId="2" borderId="16" xfId="0" applyNumberFormat="1" applyFont="1" applyFill="1" applyBorder="1"/>
    <xf numFmtId="165" fontId="6" fillId="2" borderId="33" xfId="0" applyNumberFormat="1" applyFont="1" applyFill="1" applyBorder="1"/>
    <xf numFmtId="165" fontId="6" fillId="2" borderId="38" xfId="0" applyNumberFormat="1" applyFont="1" applyFill="1" applyBorder="1"/>
    <xf numFmtId="0" fontId="6" fillId="0" borderId="51" xfId="0" applyFont="1" applyFill="1" applyBorder="1"/>
    <xf numFmtId="0" fontId="6" fillId="2" borderId="18" xfId="3" applyNumberFormat="1" applyFont="1" applyFill="1" applyBorder="1"/>
    <xf numFmtId="0" fontId="6" fillId="2" borderId="6" xfId="0" applyNumberFormat="1" applyFont="1" applyFill="1" applyBorder="1"/>
    <xf numFmtId="0" fontId="6" fillId="2" borderId="17" xfId="0" applyNumberFormat="1" applyFont="1" applyFill="1" applyBorder="1"/>
    <xf numFmtId="0" fontId="6" fillId="2" borderId="18" xfId="0" applyNumberFormat="1" applyFont="1" applyFill="1" applyBorder="1"/>
    <xf numFmtId="0" fontId="6" fillId="2" borderId="2" xfId="0" applyNumberFormat="1" applyFont="1" applyFill="1" applyBorder="1"/>
    <xf numFmtId="165" fontId="6" fillId="2" borderId="7" xfId="3" applyNumberFormat="1" applyFont="1" applyFill="1" applyBorder="1"/>
    <xf numFmtId="165" fontId="6" fillId="2" borderId="4" xfId="3" applyNumberFormat="1" applyFont="1" applyFill="1" applyBorder="1"/>
    <xf numFmtId="0" fontId="6" fillId="2" borderId="7" xfId="0" applyNumberFormat="1" applyFont="1" applyFill="1" applyBorder="1"/>
    <xf numFmtId="3" fontId="6" fillId="2" borderId="16" xfId="0" applyNumberFormat="1" applyFont="1" applyFill="1" applyBorder="1"/>
    <xf numFmtId="3" fontId="6" fillId="2" borderId="5" xfId="0" applyNumberFormat="1" applyFont="1" applyFill="1" applyBorder="1"/>
    <xf numFmtId="3" fontId="6" fillId="2" borderId="3" xfId="0" applyNumberFormat="1" applyFont="1" applyFill="1" applyBorder="1"/>
    <xf numFmtId="3" fontId="6" fillId="2" borderId="8" xfId="0" applyNumberFormat="1" applyFont="1" applyFill="1" applyBorder="1"/>
    <xf numFmtId="0" fontId="6" fillId="2" borderId="9" xfId="0" applyNumberFormat="1" applyFont="1" applyFill="1" applyBorder="1"/>
    <xf numFmtId="0" fontId="6" fillId="2" borderId="19" xfId="0" applyNumberFormat="1" applyFont="1" applyFill="1" applyBorder="1"/>
    <xf numFmtId="0" fontId="6" fillId="2" borderId="0" xfId="0" applyFont="1" applyFill="1" applyBorder="1"/>
    <xf numFmtId="0" fontId="6" fillId="2" borderId="14" xfId="0" applyFont="1" applyFill="1" applyBorder="1"/>
    <xf numFmtId="0" fontId="6" fillId="0" borderId="3" xfId="0" applyFont="1" applyBorder="1" applyAlignment="1">
      <alignment vertical="center"/>
    </xf>
    <xf numFmtId="165" fontId="6" fillId="2" borderId="35" xfId="0" applyNumberFormat="1" applyFont="1" applyFill="1" applyBorder="1"/>
    <xf numFmtId="165" fontId="6" fillId="2" borderId="36" xfId="0" applyNumberFormat="1" applyFont="1" applyFill="1" applyBorder="1"/>
    <xf numFmtId="0" fontId="7" fillId="0" borderId="14" xfId="0" applyFont="1" applyBorder="1"/>
    <xf numFmtId="0" fontId="7" fillId="0" borderId="21" xfId="0" applyFont="1" applyBorder="1"/>
    <xf numFmtId="0" fontId="6" fillId="0" borderId="2" xfId="0" applyFont="1" applyBorder="1"/>
    <xf numFmtId="167" fontId="6" fillId="2" borderId="9" xfId="2" applyNumberFormat="1" applyFont="1" applyFill="1" applyBorder="1"/>
    <xf numFmtId="167" fontId="6" fillId="2" borderId="6" xfId="2" applyNumberFormat="1" applyFont="1" applyFill="1" applyBorder="1"/>
    <xf numFmtId="167" fontId="6" fillId="2" borderId="2" xfId="2" applyNumberFormat="1" applyFont="1" applyFill="1" applyBorder="1"/>
    <xf numFmtId="165" fontId="6" fillId="2" borderId="9" xfId="3" applyNumberFormat="1" applyFont="1" applyFill="1" applyBorder="1"/>
    <xf numFmtId="165" fontId="6" fillId="2" borderId="6" xfId="3" applyNumberFormat="1" applyFont="1" applyFill="1" applyBorder="1"/>
    <xf numFmtId="165" fontId="6" fillId="2" borderId="2" xfId="3" applyNumberFormat="1" applyFont="1" applyFill="1" applyBorder="1"/>
    <xf numFmtId="168" fontId="6" fillId="2" borderId="7" xfId="0" applyNumberFormat="1" applyFont="1" applyFill="1" applyBorder="1"/>
    <xf numFmtId="168" fontId="6" fillId="2" borderId="28" xfId="0" applyNumberFormat="1" applyFont="1" applyFill="1" applyBorder="1"/>
    <xf numFmtId="168" fontId="6" fillId="2" borderId="4" xfId="0" applyNumberFormat="1" applyFont="1" applyFill="1" applyBorder="1"/>
    <xf numFmtId="168" fontId="6" fillId="2" borderId="13" xfId="0" applyNumberFormat="1" applyFont="1" applyFill="1" applyBorder="1"/>
    <xf numFmtId="168" fontId="8" fillId="2" borderId="27" xfId="3" applyNumberFormat="1" applyFont="1" applyFill="1" applyBorder="1" applyAlignment="1">
      <alignment horizontal="right" vertical="center"/>
    </xf>
    <xf numFmtId="165" fontId="6" fillId="2" borderId="10" xfId="0" applyNumberFormat="1" applyFont="1" applyFill="1" applyBorder="1"/>
    <xf numFmtId="167" fontId="6" fillId="2" borderId="7" xfId="2" applyNumberFormat="1" applyFont="1" applyFill="1" applyBorder="1"/>
    <xf numFmtId="167" fontId="6" fillId="2" borderId="1" xfId="2" applyNumberFormat="1" applyFont="1" applyFill="1" applyBorder="1"/>
    <xf numFmtId="167" fontId="6" fillId="2" borderId="4" xfId="2" applyNumberFormat="1" applyFont="1" applyFill="1" applyBorder="1"/>
    <xf numFmtId="168" fontId="6" fillId="2" borderId="1" xfId="0" applyNumberFormat="1" applyFont="1" applyFill="1" applyBorder="1"/>
    <xf numFmtId="167" fontId="6" fillId="2" borderId="8" xfId="2" applyNumberFormat="1" applyFont="1" applyFill="1" applyBorder="1"/>
    <xf numFmtId="167" fontId="6" fillId="2" borderId="5" xfId="2" applyNumberFormat="1" applyFont="1" applyFill="1" applyBorder="1"/>
    <xf numFmtId="167" fontId="6" fillId="2" borderId="3" xfId="2" applyNumberFormat="1" applyFont="1" applyFill="1" applyBorder="1"/>
    <xf numFmtId="168" fontId="6" fillId="2" borderId="16" xfId="0" applyNumberFormat="1" applyFont="1" applyFill="1" applyBorder="1"/>
    <xf numFmtId="168" fontId="6" fillId="2" borderId="49" xfId="0" applyNumberFormat="1" applyFont="1" applyFill="1" applyBorder="1"/>
    <xf numFmtId="168" fontId="6" fillId="2" borderId="3" xfId="0" applyNumberFormat="1" applyFont="1" applyFill="1" applyBorder="1"/>
    <xf numFmtId="168" fontId="6" fillId="2" borderId="5" xfId="0" applyNumberFormat="1" applyFont="1" applyFill="1" applyBorder="1"/>
    <xf numFmtId="168" fontId="8" fillId="2" borderId="42" xfId="3" applyNumberFormat="1" applyFont="1" applyFill="1" applyBorder="1" applyAlignment="1">
      <alignment horizontal="right" vertical="center"/>
    </xf>
    <xf numFmtId="165" fontId="6" fillId="2" borderId="10" xfId="3" applyNumberFormat="1" applyFont="1" applyFill="1" applyBorder="1"/>
    <xf numFmtId="168" fontId="6" fillId="2" borderId="9" xfId="0" applyNumberFormat="1" applyFont="1" applyFill="1" applyBorder="1"/>
    <xf numFmtId="168" fontId="6" fillId="2" borderId="50" xfId="0" applyNumberFormat="1" applyFont="1" applyFill="1" applyBorder="1"/>
    <xf numFmtId="168" fontId="6" fillId="2" borderId="2" xfId="0" applyNumberFormat="1" applyFont="1" applyFill="1" applyBorder="1"/>
    <xf numFmtId="168" fontId="6" fillId="2" borderId="6" xfId="0" applyNumberFormat="1" applyFont="1" applyFill="1" applyBorder="1"/>
    <xf numFmtId="0" fontId="6" fillId="0" borderId="14" xfId="0" applyFont="1" applyFill="1" applyBorder="1"/>
    <xf numFmtId="167" fontId="6" fillId="2" borderId="23" xfId="2" applyNumberFormat="1" applyFont="1" applyFill="1" applyBorder="1"/>
    <xf numFmtId="167" fontId="6" fillId="2" borderId="26" xfId="2" applyNumberFormat="1" applyFont="1" applyFill="1" applyBorder="1"/>
    <xf numFmtId="167" fontId="6" fillId="2" borderId="24" xfId="2" applyNumberFormat="1" applyFont="1" applyFill="1" applyBorder="1"/>
    <xf numFmtId="0" fontId="9" fillId="2" borderId="0" xfId="0" applyFont="1" applyFill="1"/>
    <xf numFmtId="165" fontId="6" fillId="2" borderId="29" xfId="3" applyNumberFormat="1" applyFont="1" applyFill="1" applyBorder="1"/>
    <xf numFmtId="165" fontId="6" fillId="2" borderId="25" xfId="3" applyNumberFormat="1" applyFont="1" applyFill="1" applyBorder="1"/>
    <xf numFmtId="167" fontId="6" fillId="2" borderId="30" xfId="2" applyNumberFormat="1" applyFont="1" applyFill="1" applyBorder="1"/>
    <xf numFmtId="167" fontId="6" fillId="2" borderId="29" xfId="2" applyNumberFormat="1" applyFont="1" applyFill="1" applyBorder="1"/>
    <xf numFmtId="167" fontId="6" fillId="2" borderId="25" xfId="2" applyNumberFormat="1" applyFont="1" applyFill="1" applyBorder="1"/>
    <xf numFmtId="165" fontId="6" fillId="2" borderId="30" xfId="3" applyNumberFormat="1" applyFont="1" applyFill="1" applyBorder="1"/>
    <xf numFmtId="167" fontId="6" fillId="2" borderId="9" xfId="0" applyNumberFormat="1" applyFont="1" applyFill="1" applyBorder="1"/>
    <xf numFmtId="167" fontId="6" fillId="2" borderId="6" xfId="0" applyNumberFormat="1" applyFont="1" applyFill="1" applyBorder="1"/>
    <xf numFmtId="167" fontId="6" fillId="2" borderId="2" xfId="0" applyNumberFormat="1" applyFont="1" applyFill="1" applyBorder="1"/>
    <xf numFmtId="168" fontId="9" fillId="2" borderId="22" xfId="0" applyNumberFormat="1" applyFont="1" applyFill="1" applyBorder="1"/>
    <xf numFmtId="168" fontId="9" fillId="2" borderId="46" xfId="0" applyNumberFormat="1" applyFont="1" applyFill="1" applyBorder="1"/>
    <xf numFmtId="168" fontId="9" fillId="2" borderId="10" xfId="0" applyNumberFormat="1" applyFont="1" applyFill="1" applyBorder="1"/>
    <xf numFmtId="168" fontId="9" fillId="2" borderId="13" xfId="0" applyNumberFormat="1" applyFont="1" applyFill="1" applyBorder="1"/>
    <xf numFmtId="170" fontId="6" fillId="2" borderId="12" xfId="0" applyNumberFormat="1" applyFont="1" applyFill="1" applyBorder="1"/>
    <xf numFmtId="170" fontId="6" fillId="2" borderId="13" xfId="0" applyNumberFormat="1" applyFont="1" applyFill="1" applyBorder="1"/>
    <xf numFmtId="170" fontId="6" fillId="2" borderId="10" xfId="0" applyNumberFormat="1" applyFont="1" applyFill="1" applyBorder="1"/>
    <xf numFmtId="167" fontId="6" fillId="2" borderId="8" xfId="0" applyNumberFormat="1" applyFont="1" applyFill="1" applyBorder="1"/>
    <xf numFmtId="167" fontId="6" fillId="2" borderId="5" xfId="0" applyNumberFormat="1" applyFont="1" applyFill="1" applyBorder="1"/>
    <xf numFmtId="167" fontId="6" fillId="2" borderId="3" xfId="0" applyNumberFormat="1" applyFont="1" applyFill="1" applyBorder="1"/>
    <xf numFmtId="168" fontId="9" fillId="2" borderId="48" xfId="0" applyNumberFormat="1" applyFont="1" applyFill="1" applyBorder="1"/>
    <xf numFmtId="168" fontId="9" fillId="2" borderId="5" xfId="0" applyNumberFormat="1" applyFont="1" applyFill="1" applyBorder="1"/>
    <xf numFmtId="168" fontId="9" fillId="2" borderId="3" xfId="0" applyNumberFormat="1" applyFont="1" applyFill="1" applyBorder="1"/>
    <xf numFmtId="168" fontId="9" fillId="2" borderId="39" xfId="0" applyNumberFormat="1" applyFont="1" applyFill="1" applyBorder="1"/>
    <xf numFmtId="168" fontId="9" fillId="2" borderId="20" xfId="0" applyNumberFormat="1" applyFont="1" applyFill="1" applyBorder="1"/>
    <xf numFmtId="170" fontId="6" fillId="2" borderId="40" xfId="0" applyNumberFormat="1" applyFont="1" applyFill="1" applyBorder="1"/>
    <xf numFmtId="170" fontId="6" fillId="2" borderId="39" xfId="0" applyNumberFormat="1" applyFont="1" applyFill="1" applyBorder="1"/>
    <xf numFmtId="170" fontId="6" fillId="2" borderId="44" xfId="0" applyNumberFormat="1" applyFont="1" applyFill="1" applyBorder="1"/>
    <xf numFmtId="0" fontId="6" fillId="3" borderId="5" xfId="0" applyFont="1" applyFill="1" applyBorder="1"/>
    <xf numFmtId="0" fontId="6" fillId="3" borderId="3" xfId="0" applyFont="1" applyFill="1" applyBorder="1"/>
    <xf numFmtId="168" fontId="6" fillId="3" borderId="9" xfId="0" applyNumberFormat="1" applyFont="1" applyFill="1" applyBorder="1"/>
    <xf numFmtId="168" fontId="6" fillId="3" borderId="6" xfId="0" applyNumberFormat="1" applyFont="1" applyFill="1" applyBorder="1"/>
    <xf numFmtId="168" fontId="6" fillId="3" borderId="10" xfId="0" applyNumberFormat="1" applyFont="1" applyFill="1" applyBorder="1"/>
    <xf numFmtId="165" fontId="6" fillId="3" borderId="9" xfId="3" applyNumberFormat="1" applyFont="1" applyFill="1" applyBorder="1"/>
    <xf numFmtId="165" fontId="6" fillId="3" borderId="6" xfId="3" applyNumberFormat="1" applyFont="1" applyFill="1" applyBorder="1"/>
    <xf numFmtId="165" fontId="6" fillId="3" borderId="10" xfId="3" applyNumberFormat="1" applyFont="1" applyFill="1" applyBorder="1"/>
    <xf numFmtId="168" fontId="6" fillId="3" borderId="7" xfId="0" applyNumberFormat="1" applyFont="1" applyFill="1" applyBorder="1"/>
    <xf numFmtId="168" fontId="6" fillId="3" borderId="1" xfId="0" applyNumberFormat="1" applyFont="1" applyFill="1" applyBorder="1"/>
    <xf numFmtId="168" fontId="6" fillId="3" borderId="4" xfId="0" applyNumberFormat="1" applyFont="1" applyFill="1" applyBorder="1"/>
    <xf numFmtId="165" fontId="6" fillId="3" borderId="7" xfId="3" applyNumberFormat="1" applyFont="1" applyFill="1" applyBorder="1"/>
    <xf numFmtId="165" fontId="6" fillId="3" borderId="1" xfId="3" applyNumberFormat="1" applyFont="1" applyFill="1" applyBorder="1"/>
    <xf numFmtId="165" fontId="6" fillId="3" borderId="4" xfId="3" applyNumberFormat="1" applyFont="1" applyFill="1" applyBorder="1"/>
    <xf numFmtId="0" fontId="6" fillId="3" borderId="7" xfId="0" applyFont="1" applyFill="1" applyBorder="1"/>
    <xf numFmtId="0" fontId="6" fillId="3" borderId="1" xfId="0" applyFont="1" applyFill="1" applyBorder="1"/>
    <xf numFmtId="0" fontId="6" fillId="3" borderId="4" xfId="0" applyFont="1" applyFill="1" applyBorder="1"/>
    <xf numFmtId="168" fontId="6" fillId="3" borderId="8" xfId="0" applyNumberFormat="1" applyFont="1" applyFill="1" applyBorder="1"/>
    <xf numFmtId="168" fontId="6" fillId="3" borderId="5" xfId="0" applyNumberFormat="1" applyFont="1" applyFill="1" applyBorder="1"/>
    <xf numFmtId="168" fontId="6" fillId="3" borderId="3" xfId="0" applyNumberFormat="1" applyFont="1" applyFill="1" applyBorder="1"/>
    <xf numFmtId="165" fontId="6" fillId="3" borderId="16" xfId="3" applyNumberFormat="1" applyFont="1" applyFill="1" applyBorder="1"/>
    <xf numFmtId="165" fontId="6" fillId="3" borderId="5" xfId="3" applyNumberFormat="1" applyFont="1" applyFill="1" applyBorder="1"/>
    <xf numFmtId="165" fontId="6" fillId="3" borderId="3" xfId="3" applyNumberFormat="1" applyFont="1" applyFill="1" applyBorder="1"/>
    <xf numFmtId="168" fontId="6" fillId="3" borderId="2" xfId="0" applyNumberFormat="1" applyFont="1" applyFill="1" applyBorder="1"/>
    <xf numFmtId="0" fontId="6" fillId="3" borderId="9" xfId="0" applyFont="1" applyFill="1" applyBorder="1"/>
    <xf numFmtId="0" fontId="6" fillId="3" borderId="6" xfId="0" applyFont="1" applyFill="1" applyBorder="1"/>
    <xf numFmtId="0" fontId="6" fillId="3" borderId="10" xfId="0" applyFont="1" applyFill="1" applyBorder="1"/>
    <xf numFmtId="0" fontId="6" fillId="3" borderId="2" xfId="0" applyFont="1" applyFill="1" applyBorder="1"/>
    <xf numFmtId="165" fontId="6" fillId="3" borderId="8" xfId="3" applyNumberFormat="1" applyFont="1" applyFill="1" applyBorder="1"/>
    <xf numFmtId="0" fontId="9" fillId="3" borderId="9" xfId="0" applyFont="1" applyFill="1" applyBorder="1"/>
    <xf numFmtId="0" fontId="9" fillId="3" borderId="6" xfId="0" applyFont="1" applyFill="1" applyBorder="1"/>
    <xf numFmtId="0" fontId="9" fillId="3" borderId="2" xfId="0" applyFont="1" applyFill="1" applyBorder="1"/>
    <xf numFmtId="0" fontId="9" fillId="3" borderId="8" xfId="0" applyFont="1" applyFill="1" applyBorder="1"/>
    <xf numFmtId="0" fontId="9" fillId="3" borderId="5" xfId="0" applyFont="1" applyFill="1" applyBorder="1"/>
    <xf numFmtId="0" fontId="9" fillId="3" borderId="3" xfId="0" applyFont="1" applyFill="1" applyBorder="1"/>
    <xf numFmtId="0" fontId="6" fillId="3" borderId="16" xfId="0" applyFont="1" applyFill="1" applyBorder="1"/>
    <xf numFmtId="167" fontId="6" fillId="3" borderId="9" xfId="2" applyNumberFormat="1" applyFont="1" applyFill="1" applyBorder="1"/>
    <xf numFmtId="167" fontId="6" fillId="3" borderId="6" xfId="2" applyNumberFormat="1" applyFont="1" applyFill="1" applyBorder="1"/>
    <xf numFmtId="167" fontId="6" fillId="3" borderId="2" xfId="2" applyNumberFormat="1" applyFont="1" applyFill="1" applyBorder="1"/>
    <xf numFmtId="165" fontId="6" fillId="3" borderId="2" xfId="3" applyNumberFormat="1" applyFont="1" applyFill="1" applyBorder="1"/>
    <xf numFmtId="167" fontId="6" fillId="3" borderId="7" xfId="2" applyNumberFormat="1" applyFont="1" applyFill="1" applyBorder="1"/>
    <xf numFmtId="167" fontId="6" fillId="3" borderId="1" xfId="2" applyNumberFormat="1" applyFont="1" applyFill="1" applyBorder="1"/>
    <xf numFmtId="167" fontId="6" fillId="3" borderId="4" xfId="2" applyNumberFormat="1" applyFont="1" applyFill="1" applyBorder="1"/>
    <xf numFmtId="167" fontId="6" fillId="3" borderId="8" xfId="2" applyNumberFormat="1" applyFont="1" applyFill="1" applyBorder="1"/>
    <xf numFmtId="167" fontId="6" fillId="3" borderId="5" xfId="2" applyNumberFormat="1" applyFont="1" applyFill="1" applyBorder="1"/>
    <xf numFmtId="167" fontId="6" fillId="3" borderId="3" xfId="2" applyNumberFormat="1" applyFont="1" applyFill="1" applyBorder="1"/>
    <xf numFmtId="167" fontId="6" fillId="3" borderId="11" xfId="2" applyNumberFormat="1" applyFont="1" applyFill="1" applyBorder="1"/>
    <xf numFmtId="165" fontId="6" fillId="3" borderId="28" xfId="3" applyNumberFormat="1" applyFont="1" applyFill="1" applyBorder="1"/>
    <xf numFmtId="0" fontId="9" fillId="3" borderId="11" xfId="0" applyFont="1" applyFill="1" applyBorder="1"/>
    <xf numFmtId="0" fontId="9" fillId="3" borderId="4" xfId="0" applyFont="1" applyFill="1" applyBorder="1"/>
    <xf numFmtId="167" fontId="6" fillId="3" borderId="29" xfId="2" applyNumberFormat="1" applyFont="1" applyFill="1" applyBorder="1"/>
    <xf numFmtId="167" fontId="6" fillId="3" borderId="25" xfId="2" applyNumberFormat="1" applyFont="1" applyFill="1" applyBorder="1"/>
    <xf numFmtId="167" fontId="6" fillId="3" borderId="30" xfId="2" applyNumberFormat="1" applyFont="1" applyFill="1" applyBorder="1"/>
    <xf numFmtId="165" fontId="6" fillId="3" borderId="29" xfId="3" applyNumberFormat="1" applyFont="1" applyFill="1" applyBorder="1"/>
    <xf numFmtId="168" fontId="9" fillId="3" borderId="7" xfId="0" applyNumberFormat="1" applyFont="1" applyFill="1" applyBorder="1"/>
    <xf numFmtId="168" fontId="9" fillId="3" borderId="1" xfId="0" applyNumberFormat="1" applyFont="1" applyFill="1" applyBorder="1"/>
    <xf numFmtId="168" fontId="9" fillId="3" borderId="4" xfId="0" applyNumberFormat="1" applyFont="1" applyFill="1" applyBorder="1"/>
    <xf numFmtId="168" fontId="9" fillId="3" borderId="7" xfId="0" applyNumberFormat="1" applyFont="1" applyFill="1" applyBorder="1" applyAlignment="1">
      <alignment horizontal="right"/>
    </xf>
    <xf numFmtId="168" fontId="9" fillId="3" borderId="1" xfId="0" applyNumberFormat="1" applyFont="1" applyFill="1" applyBorder="1" applyAlignment="1">
      <alignment horizontal="right"/>
    </xf>
    <xf numFmtId="165" fontId="5" fillId="3" borderId="7" xfId="3" applyNumberFormat="1" applyFont="1" applyFill="1" applyBorder="1" applyAlignment="1">
      <alignment horizontal="right"/>
    </xf>
    <xf numFmtId="165" fontId="5" fillId="3" borderId="1" xfId="3" applyNumberFormat="1" applyFont="1" applyFill="1" applyBorder="1" applyAlignment="1">
      <alignment horizontal="right"/>
    </xf>
    <xf numFmtId="165" fontId="5" fillId="3" borderId="4" xfId="3" applyNumberFormat="1" applyFont="1" applyFill="1" applyBorder="1" applyAlignment="1">
      <alignment horizontal="right"/>
    </xf>
    <xf numFmtId="0" fontId="9" fillId="3" borderId="0" xfId="0" applyFont="1" applyFill="1"/>
    <xf numFmtId="165" fontId="6" fillId="3" borderId="25" xfId="3" applyNumberFormat="1" applyFont="1" applyFill="1" applyBorder="1"/>
    <xf numFmtId="165" fontId="6" fillId="3" borderId="30" xfId="3" applyNumberFormat="1" applyFont="1" applyFill="1" applyBorder="1"/>
    <xf numFmtId="167" fontId="6" fillId="3" borderId="23" xfId="2" applyNumberFormat="1" applyFont="1" applyFill="1" applyBorder="1"/>
    <xf numFmtId="167" fontId="6" fillId="3" borderId="24" xfId="2" applyNumberFormat="1" applyFont="1" applyFill="1" applyBorder="1"/>
    <xf numFmtId="167" fontId="6" fillId="3" borderId="9" xfId="0" applyNumberFormat="1" applyFont="1" applyFill="1" applyBorder="1"/>
    <xf numFmtId="167" fontId="6" fillId="3" borderId="6" xfId="0" applyNumberFormat="1" applyFont="1" applyFill="1" applyBorder="1"/>
    <xf numFmtId="167" fontId="6" fillId="3" borderId="2" xfId="0" applyNumberFormat="1" applyFont="1" applyFill="1" applyBorder="1"/>
    <xf numFmtId="167" fontId="6" fillId="3" borderId="8" xfId="0" applyNumberFormat="1" applyFont="1" applyFill="1" applyBorder="1"/>
    <xf numFmtId="167" fontId="6" fillId="3" borderId="5" xfId="0" applyNumberFormat="1" applyFont="1" applyFill="1" applyBorder="1"/>
    <xf numFmtId="167" fontId="6" fillId="3" borderId="3" xfId="0" applyNumberFormat="1" applyFont="1" applyFill="1" applyBorder="1"/>
    <xf numFmtId="0" fontId="6" fillId="3" borderId="8" xfId="0" applyFont="1" applyFill="1" applyBorder="1"/>
    <xf numFmtId="165" fontId="6" fillId="3" borderId="9" xfId="0" applyNumberFormat="1" applyFont="1" applyFill="1" applyBorder="1"/>
    <xf numFmtId="165" fontId="6" fillId="3" borderId="6" xfId="0" applyNumberFormat="1" applyFont="1" applyFill="1" applyBorder="1"/>
    <xf numFmtId="165" fontId="6" fillId="3" borderId="2" xfId="0" applyNumberFormat="1" applyFont="1" applyFill="1" applyBorder="1"/>
    <xf numFmtId="1" fontId="5" fillId="3" borderId="7" xfId="0" applyNumberFormat="1" applyFont="1" applyFill="1" applyBorder="1"/>
    <xf numFmtId="3" fontId="5" fillId="3" borderId="10" xfId="0" applyNumberFormat="1" applyFont="1" applyFill="1" applyBorder="1"/>
    <xf numFmtId="1" fontId="5" fillId="3" borderId="1" xfId="0" applyNumberFormat="1" applyFont="1" applyFill="1" applyBorder="1"/>
    <xf numFmtId="1" fontId="5" fillId="3" borderId="10" xfId="0" applyNumberFormat="1" applyFont="1" applyFill="1" applyBorder="1"/>
    <xf numFmtId="1" fontId="5" fillId="3" borderId="4" xfId="0" applyNumberFormat="1" applyFont="1" applyFill="1" applyBorder="1"/>
    <xf numFmtId="1" fontId="6" fillId="3" borderId="7" xfId="0" applyNumberFormat="1" applyFont="1" applyFill="1" applyBorder="1"/>
    <xf numFmtId="1" fontId="6" fillId="3" borderId="1" xfId="0" applyNumberFormat="1" applyFont="1" applyFill="1" applyBorder="1"/>
    <xf numFmtId="1" fontId="6" fillId="3" borderId="4" xfId="0" applyNumberFormat="1" applyFont="1" applyFill="1" applyBorder="1"/>
    <xf numFmtId="1" fontId="6" fillId="3" borderId="16" xfId="0" applyNumberFormat="1" applyFont="1" applyFill="1" applyBorder="1"/>
    <xf numFmtId="1" fontId="6" fillId="3" borderId="5" xfId="0" applyNumberFormat="1" applyFont="1" applyFill="1" applyBorder="1"/>
    <xf numFmtId="1" fontId="6" fillId="3" borderId="3" xfId="0" applyNumberFormat="1" applyFont="1" applyFill="1" applyBorder="1"/>
    <xf numFmtId="1" fontId="6" fillId="3" borderId="8" xfId="0" applyNumberFormat="1" applyFont="1" applyFill="1" applyBorder="1"/>
    <xf numFmtId="1" fontId="5" fillId="3" borderId="9" xfId="0" applyNumberFormat="1" applyFont="1" applyFill="1" applyBorder="1"/>
    <xf numFmtId="1" fontId="5" fillId="3" borderId="6" xfId="0" applyNumberFormat="1" applyFont="1" applyFill="1" applyBorder="1"/>
    <xf numFmtId="1" fontId="6" fillId="3" borderId="23" xfId="0" applyNumberFormat="1" applyFont="1" applyFill="1" applyBorder="1"/>
    <xf numFmtId="1" fontId="6" fillId="3" borderId="26" xfId="0" applyNumberFormat="1" applyFont="1" applyFill="1" applyBorder="1"/>
    <xf numFmtId="1" fontId="6" fillId="3" borderId="51" xfId="0" applyNumberFormat="1" applyFont="1" applyFill="1" applyBorder="1"/>
    <xf numFmtId="1" fontId="6" fillId="3" borderId="9" xfId="0" applyNumberFormat="1" applyFont="1" applyFill="1" applyBorder="1"/>
    <xf numFmtId="1" fontId="6" fillId="3" borderId="6" xfId="0" applyNumberFormat="1" applyFont="1" applyFill="1" applyBorder="1"/>
    <xf numFmtId="1" fontId="6" fillId="3" borderId="2" xfId="0" applyNumberFormat="1" applyFont="1" applyFill="1" applyBorder="1"/>
    <xf numFmtId="1" fontId="5" fillId="3" borderId="16" xfId="0" applyNumberFormat="1" applyFont="1" applyFill="1" applyBorder="1"/>
    <xf numFmtId="1" fontId="5" fillId="3" borderId="5" xfId="0" applyNumberFormat="1" applyFont="1" applyFill="1" applyBorder="1"/>
    <xf numFmtId="1" fontId="5" fillId="3" borderId="3" xfId="0" applyNumberFormat="1" applyFont="1" applyFill="1" applyBorder="1"/>
    <xf numFmtId="1" fontId="5" fillId="3" borderId="8" xfId="0" applyNumberFormat="1" applyFont="1" applyFill="1" applyBorder="1"/>
    <xf numFmtId="0" fontId="6" fillId="3" borderId="48" xfId="0" applyFont="1" applyFill="1" applyBorder="1"/>
    <xf numFmtId="0" fontId="6" fillId="3" borderId="39" xfId="0" applyFont="1" applyFill="1" applyBorder="1"/>
    <xf numFmtId="0" fontId="6" fillId="3" borderId="44" xfId="0" applyFont="1" applyFill="1" applyBorder="1"/>
    <xf numFmtId="1" fontId="6" fillId="3" borderId="18" xfId="0" applyNumberFormat="1" applyFont="1" applyFill="1" applyBorder="1"/>
    <xf numFmtId="165" fontId="6" fillId="3" borderId="17" xfId="3" applyNumberFormat="1" applyFont="1" applyFill="1" applyBorder="1"/>
    <xf numFmtId="1" fontId="6" fillId="3" borderId="11" xfId="0" applyNumberFormat="1" applyFont="1" applyFill="1" applyBorder="1"/>
    <xf numFmtId="165" fontId="6" fillId="3" borderId="15" xfId="3" applyNumberFormat="1" applyFont="1" applyFill="1" applyBorder="1"/>
    <xf numFmtId="0" fontId="6" fillId="3" borderId="11" xfId="0" applyFont="1" applyFill="1" applyBorder="1"/>
    <xf numFmtId="165" fontId="6" fillId="3" borderId="19" xfId="3" applyNumberFormat="1" applyFont="1" applyFill="1" applyBorder="1"/>
    <xf numFmtId="0" fontId="6" fillId="3" borderId="15" xfId="0" applyFont="1" applyFill="1" applyBorder="1"/>
    <xf numFmtId="0" fontId="6" fillId="3" borderId="19" xfId="0" applyFont="1" applyFill="1" applyBorder="1"/>
    <xf numFmtId="0" fontId="6" fillId="3" borderId="18" xfId="0" applyFont="1" applyFill="1" applyBorder="1"/>
    <xf numFmtId="0" fontId="6" fillId="3" borderId="17" xfId="0" applyFont="1" applyFill="1" applyBorder="1"/>
    <xf numFmtId="165" fontId="6" fillId="3" borderId="7" xfId="0" applyNumberFormat="1" applyFont="1" applyFill="1" applyBorder="1"/>
    <xf numFmtId="165" fontId="6" fillId="3" borderId="1" xfId="0" applyNumberFormat="1" applyFont="1" applyFill="1" applyBorder="1"/>
    <xf numFmtId="165" fontId="6" fillId="3" borderId="4" xfId="0" applyNumberFormat="1" applyFont="1" applyFill="1" applyBorder="1"/>
    <xf numFmtId="165" fontId="6" fillId="3" borderId="8" xfId="0" applyNumberFormat="1" applyFont="1" applyFill="1" applyBorder="1"/>
    <xf numFmtId="165" fontId="6" fillId="3" borderId="5" xfId="0" applyNumberFormat="1" applyFont="1" applyFill="1" applyBorder="1"/>
    <xf numFmtId="165" fontId="6" fillId="3" borderId="3" xfId="0" applyNumberFormat="1" applyFont="1" applyFill="1" applyBorder="1"/>
    <xf numFmtId="0" fontId="2" fillId="0" borderId="0" xfId="0" applyFont="1" applyBorder="1"/>
    <xf numFmtId="1" fontId="0" fillId="0" borderId="0" xfId="0" applyNumberFormat="1"/>
    <xf numFmtId="0" fontId="6" fillId="0" borderId="30" xfId="0" applyFont="1" applyBorder="1"/>
    <xf numFmtId="0" fontId="6" fillId="3" borderId="52" xfId="0" applyFont="1" applyFill="1" applyBorder="1"/>
    <xf numFmtId="0" fontId="6" fillId="3" borderId="25" xfId="0" applyFont="1" applyFill="1" applyBorder="1"/>
    <xf numFmtId="0" fontId="6" fillId="3" borderId="30" xfId="0" applyFont="1" applyFill="1" applyBorder="1"/>
    <xf numFmtId="0" fontId="6" fillId="3" borderId="29" xfId="0" applyFont="1" applyFill="1" applyBorder="1"/>
    <xf numFmtId="0" fontId="6" fillId="2" borderId="52" xfId="0" applyFont="1" applyFill="1" applyBorder="1"/>
    <xf numFmtId="0" fontId="6" fillId="2" borderId="25" xfId="0" applyFont="1" applyFill="1" applyBorder="1"/>
    <xf numFmtId="0" fontId="6" fillId="2" borderId="30" xfId="0" applyFont="1" applyFill="1" applyBorder="1"/>
    <xf numFmtId="0" fontId="6" fillId="2" borderId="29" xfId="0" applyFont="1" applyFill="1" applyBorder="1"/>
    <xf numFmtId="1" fontId="6" fillId="3" borderId="52" xfId="0" applyNumberFormat="1" applyFont="1" applyFill="1" applyBorder="1"/>
    <xf numFmtId="1" fontId="6" fillId="3" borderId="25" xfId="0" applyNumberFormat="1" applyFont="1" applyFill="1" applyBorder="1"/>
    <xf numFmtId="1" fontId="6" fillId="3" borderId="30" xfId="0" applyNumberFormat="1" applyFont="1" applyFill="1" applyBorder="1"/>
    <xf numFmtId="1" fontId="6" fillId="3" borderId="29" xfId="0" applyNumberFormat="1" applyFont="1" applyFill="1" applyBorder="1"/>
    <xf numFmtId="165" fontId="6" fillId="3" borderId="53" xfId="3" applyNumberFormat="1" applyFont="1" applyFill="1" applyBorder="1"/>
    <xf numFmtId="3" fontId="6" fillId="2" borderId="52" xfId="0" applyNumberFormat="1" applyFont="1" applyFill="1" applyBorder="1"/>
    <xf numFmtId="3" fontId="6" fillId="2" borderId="25" xfId="0" applyNumberFormat="1" applyFont="1" applyFill="1" applyBorder="1"/>
    <xf numFmtId="3" fontId="6" fillId="2" borderId="53" xfId="0" applyNumberFormat="1" applyFont="1" applyFill="1" applyBorder="1"/>
    <xf numFmtId="3" fontId="6" fillId="2" borderId="30" xfId="0" applyNumberFormat="1" applyFont="1" applyFill="1" applyBorder="1"/>
    <xf numFmtId="165" fontId="6" fillId="2" borderId="54" xfId="0" applyNumberFormat="1" applyFont="1" applyFill="1" applyBorder="1"/>
    <xf numFmtId="165" fontId="6" fillId="2" borderId="55" xfId="0" applyNumberFormat="1" applyFont="1" applyFill="1" applyBorder="1"/>
    <xf numFmtId="3" fontId="6" fillId="2" borderId="9" xfId="0" applyNumberFormat="1" applyFont="1" applyFill="1" applyBorder="1"/>
    <xf numFmtId="3" fontId="6" fillId="2" borderId="7" xfId="0" applyNumberFormat="1" applyFont="1" applyFill="1" applyBorder="1"/>
    <xf numFmtId="3" fontId="6" fillId="2" borderId="10" xfId="0" applyNumberFormat="1" applyFont="1" applyFill="1" applyBorder="1"/>
    <xf numFmtId="165" fontId="5" fillId="2" borderId="8" xfId="0" applyNumberFormat="1" applyFont="1" applyFill="1" applyBorder="1" applyAlignment="1">
      <alignment vertical="center"/>
    </xf>
    <xf numFmtId="165" fontId="5" fillId="2" borderId="5" xfId="3" applyNumberFormat="1" applyFont="1" applyFill="1" applyBorder="1" applyAlignment="1">
      <alignment vertical="center"/>
    </xf>
    <xf numFmtId="165" fontId="5" fillId="2" borderId="3" xfId="3" applyNumberFormat="1" applyFont="1" applyFill="1" applyBorder="1" applyAlignment="1">
      <alignment vertical="center"/>
    </xf>
    <xf numFmtId="0" fontId="6" fillId="0" borderId="10" xfId="0" applyFont="1" applyFill="1" applyBorder="1"/>
    <xf numFmtId="0" fontId="0" fillId="2" borderId="1" xfId="0" applyFill="1" applyBorder="1"/>
    <xf numFmtId="168" fontId="6" fillId="2" borderId="29" xfId="0" applyNumberFormat="1" applyFont="1" applyFill="1" applyBorder="1"/>
    <xf numFmtId="168" fontId="6" fillId="2" borderId="56" xfId="0" applyNumberFormat="1" applyFont="1" applyFill="1" applyBorder="1"/>
    <xf numFmtId="168" fontId="6" fillId="2" borderId="30" xfId="0" applyNumberFormat="1" applyFont="1" applyFill="1" applyBorder="1"/>
    <xf numFmtId="168" fontId="6" fillId="2" borderId="25" xfId="0" applyNumberFormat="1" applyFont="1" applyFill="1" applyBorder="1"/>
    <xf numFmtId="168" fontId="8" fillId="2" borderId="14" xfId="3" applyNumberFormat="1" applyFont="1" applyFill="1" applyBorder="1" applyAlignment="1">
      <alignment horizontal="right" vertical="center"/>
    </xf>
    <xf numFmtId="165" fontId="6" fillId="2" borderId="29" xfId="0" applyNumberFormat="1" applyFont="1" applyFill="1" applyBorder="1"/>
    <xf numFmtId="165" fontId="6" fillId="2" borderId="30" xfId="0" applyNumberFormat="1" applyFont="1" applyFill="1" applyBorder="1"/>
    <xf numFmtId="168" fontId="6" fillId="3" borderId="29" xfId="0" applyNumberFormat="1" applyFont="1" applyFill="1" applyBorder="1"/>
    <xf numFmtId="168" fontId="6" fillId="3" borderId="25" xfId="0" applyNumberFormat="1" applyFont="1" applyFill="1" applyBorder="1"/>
    <xf numFmtId="168" fontId="6" fillId="3" borderId="30" xfId="0" applyNumberFormat="1" applyFont="1" applyFill="1" applyBorder="1"/>
    <xf numFmtId="0" fontId="0" fillId="0" borderId="0" xfId="0" applyAlignment="1">
      <alignment horizontal="left"/>
    </xf>
    <xf numFmtId="0" fontId="0" fillId="2" borderId="5" xfId="0" applyFill="1" applyBorder="1"/>
    <xf numFmtId="0" fontId="0" fillId="2" borderId="6" xfId="0" applyFill="1" applyBorder="1"/>
    <xf numFmtId="0" fontId="0" fillId="2" borderId="9" xfId="0" applyFill="1" applyBorder="1"/>
    <xf numFmtId="0" fontId="0" fillId="2" borderId="7" xfId="0" applyFill="1" applyBorder="1"/>
    <xf numFmtId="0" fontId="0" fillId="2" borderId="8" xfId="0" applyFill="1" applyBorder="1"/>
    <xf numFmtId="168" fontId="6" fillId="2" borderId="8" xfId="0" applyNumberFormat="1" applyFont="1" applyFill="1" applyBorder="1"/>
    <xf numFmtId="168" fontId="6" fillId="2" borderId="10" xfId="0" applyNumberFormat="1" applyFont="1" applyFill="1" applyBorder="1"/>
    <xf numFmtId="0" fontId="0" fillId="2" borderId="2" xfId="0" applyFill="1" applyBorder="1"/>
    <xf numFmtId="0" fontId="0" fillId="2" borderId="3" xfId="0" applyFill="1" applyBorder="1"/>
    <xf numFmtId="0" fontId="0" fillId="2" borderId="4" xfId="0" applyFill="1" applyBorder="1"/>
    <xf numFmtId="0" fontId="0" fillId="2" borderId="11" xfId="0" applyFill="1" applyBorder="1"/>
    <xf numFmtId="165" fontId="6" fillId="2" borderId="12" xfId="3" applyNumberFormat="1" applyFont="1" applyFill="1" applyBorder="1"/>
    <xf numFmtId="165" fontId="6" fillId="2" borderId="13" xfId="3" applyNumberFormat="1" applyFont="1" applyFill="1" applyBorder="1"/>
    <xf numFmtId="165" fontId="6" fillId="2" borderId="57" xfId="3" applyNumberFormat="1" applyFont="1" applyFill="1" applyBorder="1"/>
    <xf numFmtId="165" fontId="6" fillId="2" borderId="52" xfId="3" applyNumberFormat="1" applyFont="1" applyFill="1" applyBorder="1"/>
    <xf numFmtId="165" fontId="6" fillId="2" borderId="14" xfId="3" applyNumberFormat="1" applyFont="1" applyFill="1" applyBorder="1"/>
    <xf numFmtId="165" fontId="6" fillId="2" borderId="11" xfId="3" applyNumberFormat="1" applyFont="1" applyFill="1" applyBorder="1"/>
    <xf numFmtId="165" fontId="6" fillId="2" borderId="31" xfId="3" applyNumberFormat="1" applyFont="1" applyFill="1" applyBorder="1"/>
    <xf numFmtId="165" fontId="6" fillId="2" borderId="54" xfId="3" applyNumberFormat="1" applyFont="1" applyFill="1" applyBorder="1"/>
    <xf numFmtId="165" fontId="6" fillId="2" borderId="26" xfId="3" applyNumberFormat="1" applyFont="1" applyFill="1" applyBorder="1"/>
    <xf numFmtId="0" fontId="6" fillId="2" borderId="54" xfId="0" applyFont="1" applyFill="1" applyBorder="1"/>
    <xf numFmtId="165" fontId="6" fillId="2" borderId="23" xfId="3" applyNumberFormat="1" applyFont="1" applyFill="1" applyBorder="1"/>
    <xf numFmtId="165" fontId="6" fillId="2" borderId="24" xfId="3" applyNumberFormat="1" applyFont="1" applyFill="1" applyBorder="1"/>
    <xf numFmtId="165" fontId="6" fillId="2" borderId="16" xfId="3" applyNumberFormat="1" applyFont="1" applyFill="1" applyBorder="1"/>
    <xf numFmtId="165" fontId="6" fillId="2" borderId="42" xfId="3" applyNumberFormat="1" applyFont="1" applyFill="1" applyBorder="1"/>
    <xf numFmtId="0" fontId="6" fillId="2" borderId="27" xfId="0" applyFont="1" applyFill="1" applyBorder="1"/>
    <xf numFmtId="0" fontId="0" fillId="2" borderId="0" xfId="0" applyFill="1"/>
    <xf numFmtId="49" fontId="6" fillId="2" borderId="1" xfId="0" applyNumberFormat="1" applyFont="1" applyFill="1" applyBorder="1" applyAlignment="1">
      <alignment horizontal="right"/>
    </xf>
    <xf numFmtId="167" fontId="6" fillId="3" borderId="1" xfId="2" applyNumberFormat="1" applyFont="1" applyFill="1" applyBorder="1" applyAlignment="1">
      <alignment horizontal="right" vertical="center"/>
    </xf>
    <xf numFmtId="165" fontId="6" fillId="3" borderId="46" xfId="3" applyNumberFormat="1" applyFont="1" applyFill="1" applyBorder="1"/>
    <xf numFmtId="0" fontId="6" fillId="3" borderId="28" xfId="0" applyFont="1" applyFill="1" applyBorder="1"/>
    <xf numFmtId="165" fontId="6" fillId="3" borderId="56" xfId="3" applyNumberFormat="1" applyFont="1" applyFill="1" applyBorder="1"/>
    <xf numFmtId="165" fontId="6" fillId="3" borderId="49" xfId="3" applyNumberFormat="1" applyFont="1" applyFill="1" applyBorder="1"/>
    <xf numFmtId="0" fontId="6" fillId="3" borderId="46" xfId="0" applyFont="1" applyFill="1" applyBorder="1"/>
    <xf numFmtId="0" fontId="6" fillId="3" borderId="50" xfId="0" applyFont="1" applyFill="1" applyBorder="1"/>
    <xf numFmtId="0" fontId="9" fillId="3" borderId="50" xfId="0" applyFont="1" applyFill="1" applyBorder="1"/>
    <xf numFmtId="0" fontId="9" fillId="3" borderId="49" xfId="0" applyFont="1" applyFill="1" applyBorder="1"/>
    <xf numFmtId="0" fontId="7" fillId="3" borderId="47" xfId="0" applyFont="1" applyFill="1" applyBorder="1" applyAlignment="1">
      <alignment horizontal="center"/>
    </xf>
    <xf numFmtId="0" fontId="7" fillId="3" borderId="28" xfId="0" applyFont="1" applyFill="1" applyBorder="1" applyAlignment="1">
      <alignment horizontal="center"/>
    </xf>
    <xf numFmtId="0" fontId="7" fillId="3" borderId="31" xfId="0" applyFont="1" applyFill="1" applyBorder="1" applyAlignment="1">
      <alignment horizontal="center"/>
    </xf>
    <xf numFmtId="0" fontId="7" fillId="3" borderId="45" xfId="0" applyFont="1" applyFill="1" applyBorder="1" applyAlignment="1">
      <alignment horizontal="center"/>
    </xf>
    <xf numFmtId="0" fontId="7" fillId="3" borderId="46" xfId="0" applyFont="1" applyFill="1" applyBorder="1" applyAlignment="1">
      <alignment horizontal="center"/>
    </xf>
    <xf numFmtId="0" fontId="7" fillId="3" borderId="43" xfId="0" applyFont="1" applyFill="1" applyBorder="1" applyAlignment="1">
      <alignment horizontal="center"/>
    </xf>
    <xf numFmtId="0" fontId="7" fillId="2" borderId="45" xfId="0" applyFont="1" applyFill="1" applyBorder="1" applyAlignment="1">
      <alignment horizontal="center"/>
    </xf>
    <xf numFmtId="0" fontId="7" fillId="2" borderId="46" xfId="0" applyFont="1" applyFill="1" applyBorder="1" applyAlignment="1">
      <alignment horizontal="center"/>
    </xf>
    <xf numFmtId="0" fontId="7" fillId="2" borderId="43" xfId="0" applyFont="1" applyFill="1" applyBorder="1" applyAlignment="1">
      <alignment horizontal="center"/>
    </xf>
    <xf numFmtId="0" fontId="7" fillId="2" borderId="47" xfId="0" applyFont="1" applyFill="1" applyBorder="1" applyAlignment="1">
      <alignment horizontal="center"/>
    </xf>
    <xf numFmtId="0" fontId="7" fillId="2" borderId="28" xfId="0" applyFont="1" applyFill="1" applyBorder="1" applyAlignment="1">
      <alignment horizontal="center"/>
    </xf>
    <xf numFmtId="0" fontId="7" fillId="2" borderId="31" xfId="0" applyFont="1" applyFill="1" applyBorder="1" applyAlignment="1">
      <alignment horizontal="center"/>
    </xf>
    <xf numFmtId="0" fontId="7" fillId="2" borderId="12" xfId="0" applyFont="1" applyFill="1" applyBorder="1" applyAlignment="1">
      <alignment horizontal="center"/>
    </xf>
    <xf numFmtId="0" fontId="7" fillId="2" borderId="13" xfId="0" applyFont="1" applyFill="1" applyBorder="1" applyAlignment="1">
      <alignment horizontal="center"/>
    </xf>
    <xf numFmtId="0" fontId="7" fillId="2" borderId="10" xfId="0" applyFont="1" applyFill="1" applyBorder="1" applyAlignment="1">
      <alignment horizontal="center"/>
    </xf>
    <xf numFmtId="0" fontId="7" fillId="3" borderId="12" xfId="0" applyFont="1" applyFill="1" applyBorder="1" applyAlignment="1">
      <alignment horizontal="center"/>
    </xf>
    <xf numFmtId="0" fontId="7" fillId="3" borderId="13" xfId="0" applyFont="1" applyFill="1" applyBorder="1" applyAlignment="1">
      <alignment horizontal="center"/>
    </xf>
    <xf numFmtId="0" fontId="7" fillId="3" borderId="10" xfId="0" applyFont="1" applyFill="1" applyBorder="1" applyAlignment="1">
      <alignment horizontal="center"/>
    </xf>
    <xf numFmtId="0" fontId="7" fillId="2" borderId="47" xfId="0" applyFont="1" applyFill="1" applyBorder="1" applyAlignment="1">
      <alignment horizontal="center" vertical="center"/>
    </xf>
    <xf numFmtId="0" fontId="7" fillId="2" borderId="28" xfId="0" applyFont="1" applyFill="1" applyBorder="1" applyAlignment="1">
      <alignment horizontal="center" vertical="center"/>
    </xf>
    <xf numFmtId="0" fontId="7" fillId="2" borderId="31" xfId="0" applyFont="1" applyFill="1" applyBorder="1" applyAlignment="1">
      <alignment horizontal="center" vertical="center"/>
    </xf>
    <xf numFmtId="0" fontId="7" fillId="2" borderId="7" xfId="0" applyFont="1" applyFill="1" applyBorder="1" applyAlignment="1">
      <alignment horizontal="center" vertical="center"/>
    </xf>
    <xf numFmtId="0" fontId="7" fillId="2" borderId="1" xfId="0" applyFont="1" applyFill="1" applyBorder="1" applyAlignment="1">
      <alignment horizontal="center" vertical="center"/>
    </xf>
    <xf numFmtId="0" fontId="7" fillId="2" borderId="4" xfId="0" applyFont="1" applyFill="1" applyBorder="1" applyAlignment="1">
      <alignment horizontal="center" vertical="center"/>
    </xf>
    <xf numFmtId="0" fontId="7" fillId="2" borderId="18" xfId="0" applyFont="1" applyFill="1" applyBorder="1" applyAlignment="1">
      <alignment horizontal="center"/>
    </xf>
    <xf numFmtId="0" fontId="7" fillId="2" borderId="6" xfId="0" applyFont="1" applyFill="1" applyBorder="1" applyAlignment="1">
      <alignment horizontal="center"/>
    </xf>
    <xf numFmtId="0" fontId="7" fillId="2" borderId="2" xfId="0" applyFont="1" applyFill="1" applyBorder="1" applyAlignment="1">
      <alignment horizontal="center"/>
    </xf>
    <xf numFmtId="0" fontId="7" fillId="3" borderId="47" xfId="0" applyFont="1" applyFill="1" applyBorder="1" applyAlignment="1">
      <alignment horizontal="center" vertical="center"/>
    </xf>
    <xf numFmtId="0" fontId="7" fillId="3" borderId="28" xfId="0" applyFont="1" applyFill="1" applyBorder="1" applyAlignment="1">
      <alignment horizontal="center" vertical="center"/>
    </xf>
    <xf numFmtId="0" fontId="7" fillId="3" borderId="31" xfId="0" applyFont="1" applyFill="1" applyBorder="1" applyAlignment="1">
      <alignment horizontal="center" vertical="center"/>
    </xf>
    <xf numFmtId="0" fontId="7" fillId="3" borderId="7" xfId="0" applyFont="1" applyFill="1" applyBorder="1" applyAlignment="1">
      <alignment horizontal="center" vertical="center"/>
    </xf>
    <xf numFmtId="0" fontId="7" fillId="3" borderId="1" xfId="0" applyFont="1" applyFill="1" applyBorder="1" applyAlignment="1">
      <alignment horizontal="center" vertical="center"/>
    </xf>
    <xf numFmtId="0" fontId="7" fillId="3" borderId="4" xfId="0" applyFont="1" applyFill="1" applyBorder="1" applyAlignment="1">
      <alignment horizontal="center" vertical="center"/>
    </xf>
    <xf numFmtId="0" fontId="7" fillId="3" borderId="18" xfId="0" applyFont="1" applyFill="1" applyBorder="1" applyAlignment="1">
      <alignment horizontal="center"/>
    </xf>
    <xf numFmtId="0" fontId="7" fillId="3" borderId="6" xfId="0" applyFont="1" applyFill="1" applyBorder="1" applyAlignment="1">
      <alignment horizontal="center"/>
    </xf>
    <xf numFmtId="0" fontId="7" fillId="3" borderId="2" xfId="0" applyFont="1" applyFill="1" applyBorder="1" applyAlignment="1">
      <alignment horizontal="center"/>
    </xf>
    <xf numFmtId="0" fontId="7" fillId="2" borderId="34" xfId="0" applyFont="1" applyFill="1" applyBorder="1" applyAlignment="1">
      <alignment horizontal="center"/>
    </xf>
    <xf numFmtId="0" fontId="7" fillId="2" borderId="50" xfId="0" applyFont="1" applyFill="1" applyBorder="1" applyAlignment="1">
      <alignment horizontal="center"/>
    </xf>
    <xf numFmtId="0" fontId="7" fillId="2" borderId="22" xfId="0" applyFont="1" applyFill="1" applyBorder="1" applyAlignment="1">
      <alignment horizontal="center"/>
    </xf>
    <xf numFmtId="0" fontId="7" fillId="3" borderId="22" xfId="0" applyFont="1" applyFill="1" applyBorder="1" applyAlignment="1">
      <alignment horizontal="center"/>
    </xf>
    <xf numFmtId="0" fontId="7" fillId="2" borderId="9" xfId="0" applyFont="1" applyFill="1" applyBorder="1" applyAlignment="1">
      <alignment horizontal="center"/>
    </xf>
    <xf numFmtId="0" fontId="7" fillId="3" borderId="11" xfId="0" applyFont="1" applyFill="1" applyBorder="1" applyAlignment="1">
      <alignment horizontal="center" vertical="center"/>
    </xf>
    <xf numFmtId="0" fontId="7" fillId="2" borderId="11" xfId="0" applyFont="1" applyFill="1" applyBorder="1" applyAlignment="1">
      <alignment horizontal="center" vertical="center"/>
    </xf>
  </cellXfs>
  <cellStyles count="4">
    <cellStyle name="Komma" xfId="1" builtinId="3" customBuiltin="1"/>
    <cellStyle name="Prozent" xfId="3" builtinId="5" customBuiltin="1"/>
    <cellStyle name="Standard" xfId="0" builtinId="0" customBuiltin="1"/>
    <cellStyle name="Währung" xfId="2" builtinId="4" customBuiltin="1"/>
  </cellStyles>
  <dxfs count="1">
    <dxf>
      <fill>
        <patternFill>
          <bgColor theme="2" tint="-0.4999847407452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0</xdr:col>
      <xdr:colOff>190499</xdr:colOff>
      <xdr:row>1</xdr:row>
      <xdr:rowOff>47626</xdr:rowOff>
    </xdr:from>
    <xdr:to>
      <xdr:col>13</xdr:col>
      <xdr:colOff>476250</xdr:colOff>
      <xdr:row>27</xdr:row>
      <xdr:rowOff>106680</xdr:rowOff>
    </xdr:to>
    <xdr:sp macro="" textlink="">
      <xdr:nvSpPr>
        <xdr:cNvPr id="4" name="Textfeld 3"/>
        <xdr:cNvSpPr txBox="1"/>
      </xdr:nvSpPr>
      <xdr:spPr>
        <a:xfrm>
          <a:off x="190499" y="230506"/>
          <a:ext cx="10587991" cy="4813934"/>
        </a:xfrm>
        <a:prstGeom prst="rect">
          <a:avLst/>
        </a:prstGeom>
        <a:solidFill>
          <a:schemeClr val="tx2">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200" b="1">
              <a:solidFill>
                <a:schemeClr val="dk1"/>
              </a:solidFill>
              <a:latin typeface="Arial" panose="020B0604020202020204" pitchFamily="34" charset="0"/>
              <a:ea typeface="+mn-ea"/>
              <a:cs typeface="Arial" panose="020B0604020202020204" pitchFamily="34" charset="0"/>
            </a:rPr>
            <a:t>Notes</a:t>
          </a:r>
          <a:endParaRPr lang="en-GB" sz="1200" b="1">
            <a:solidFill>
              <a:schemeClr val="dk1"/>
            </a:solidFill>
            <a:latin typeface="Arial" panose="020B0604020202020204" pitchFamily="34" charset="0"/>
            <a:ea typeface="+mn-ea"/>
            <a:cs typeface="Arial" panose="020B0604020202020204" pitchFamily="34" charset="0"/>
          </a:endParaRPr>
        </a:p>
        <a:p>
          <a:endParaRPr lang="en-GB" sz="1200">
            <a:latin typeface="Arial" panose="020B0604020202020204" pitchFamily="34" charset="0"/>
            <a:cs typeface="Arial" panose="020B0604020202020204" pitchFamily="34" charset="0"/>
          </a:endParaRPr>
        </a:p>
        <a:p>
          <a:r>
            <a:rPr lang="en-GB" sz="1200" b="0">
              <a:solidFill>
                <a:srgbClr val="FF0000"/>
              </a:solidFill>
              <a:latin typeface="Arial" panose="020B0604020202020204" pitchFamily="34" charset="0"/>
              <a:cs typeface="Arial" panose="020B0604020202020204" pitchFamily="34" charset="0"/>
            </a:rPr>
            <a:t>1)</a:t>
          </a:r>
          <a:r>
            <a:rPr lang="en-GB" sz="1200" b="0">
              <a:latin typeface="Arial" panose="020B0604020202020204" pitchFamily="34" charset="0"/>
              <a:cs typeface="Arial" panose="020B0604020202020204" pitchFamily="34" charset="0"/>
            </a:rPr>
            <a:t> </a:t>
          </a:r>
          <a:r>
            <a:rPr lang="en-GB" sz="1200" b="0" baseline="0">
              <a:solidFill>
                <a:schemeClr val="dk1"/>
              </a:solidFill>
              <a:latin typeface="Arial" panose="020B0604020202020204" pitchFamily="34" charset="0"/>
              <a:ea typeface="+mn-ea"/>
              <a:cs typeface="Arial" panose="020B0604020202020204" pitchFamily="34" charset="0"/>
            </a:rPr>
            <a:t>Spreadsheet "Number of Applications": Decisions issued = Total quantity of withdrawn, cancelled, rejected, or approved applications in year X. Decisions issued  are not to be equated with the number of submitted applications in year X.</a:t>
          </a:r>
        </a:p>
        <a:p>
          <a:endParaRPr lang="en-GB" sz="1200" b="0">
            <a:latin typeface="Arial" panose="020B0604020202020204" pitchFamily="34" charset="0"/>
            <a:cs typeface="Arial" panose="020B0604020202020204" pitchFamily="34" charset="0"/>
          </a:endParaRPr>
        </a:p>
        <a:p>
          <a:pPr eaLnBrk="1" fontAlgn="auto" latinLnBrk="0" hangingPunct="1"/>
          <a:r>
            <a:rPr lang="en-GB" sz="1200" b="0">
              <a:solidFill>
                <a:srgbClr val="FF0000"/>
              </a:solidFill>
              <a:latin typeface="Arial" panose="020B0604020202020204" pitchFamily="34" charset="0"/>
              <a:ea typeface="+mn-ea"/>
              <a:cs typeface="Arial" panose="020B0604020202020204" pitchFamily="34" charset="0"/>
            </a:rPr>
            <a:t>2)</a:t>
          </a:r>
          <a:r>
            <a:rPr lang="en-GB" sz="1200" b="0">
              <a:solidFill>
                <a:schemeClr val="dk1"/>
              </a:solidFill>
              <a:latin typeface="Arial" panose="020B0604020202020204" pitchFamily="34" charset="0"/>
              <a:ea typeface="+mn-ea"/>
              <a:cs typeface="Arial" panose="020B0604020202020204" pitchFamily="34" charset="0"/>
            </a:rPr>
            <a:t> </a:t>
          </a:r>
          <a:r>
            <a:rPr lang="en-GB" sz="1200" b="0" baseline="0">
              <a:solidFill>
                <a:schemeClr val="dk1"/>
              </a:solidFill>
              <a:latin typeface="Arial" panose="020B0604020202020204" pitchFamily="34" charset="0"/>
              <a:ea typeface="+mn-ea"/>
              <a:cs typeface="Arial" panose="020B0604020202020204" pitchFamily="34" charset="0"/>
            </a:rPr>
            <a:t>Spreadsheet "Grant amounts EURO":</a:t>
          </a:r>
        </a:p>
        <a:p>
          <a:pPr eaLnBrk="1" fontAlgn="auto" latinLnBrk="0" hangingPunct="1"/>
          <a:endParaRPr lang="en-GB" sz="1200" b="0" baseline="0">
            <a:solidFill>
              <a:schemeClr val="dk1"/>
            </a:solidFill>
            <a:latin typeface="Arial" panose="020B0604020202020204" pitchFamily="34" charset="0"/>
            <a:ea typeface="+mn-ea"/>
            <a:cs typeface="Arial" panose="020B0604020202020204" pitchFamily="34" charset="0"/>
          </a:endParaRPr>
        </a:p>
        <a:p>
          <a:pPr eaLnBrk="1" fontAlgn="auto" latinLnBrk="0" hangingPunct="1"/>
          <a:r>
            <a:rPr lang="en-GB" sz="1200" b="0" baseline="0">
              <a:solidFill>
                <a:schemeClr val="dk1"/>
              </a:solidFill>
              <a:latin typeface="Arial" panose="020B0604020202020204" pitchFamily="34" charset="0"/>
              <a:ea typeface="+mn-ea"/>
              <a:cs typeface="Arial" panose="020B0604020202020204" pitchFamily="34" charset="0"/>
            </a:rPr>
            <a:t># Decisions issued = Total requested EURO of withdrawn, cancelled, rejected, or approved applications in year X. Decisions issued are not to be equated with the requested amount EURO of submitted applications in year X.</a:t>
          </a:r>
        </a:p>
        <a:p>
          <a:pPr eaLnBrk="1" fontAlgn="auto" latinLnBrk="0" hangingPunct="1"/>
          <a:endParaRPr lang="en-GB" sz="1200" b="0" baseline="0">
            <a:solidFill>
              <a:schemeClr val="dk1"/>
            </a:solidFill>
            <a:latin typeface="Arial" panose="020B0604020202020204" pitchFamily="34" charset="0"/>
            <a:ea typeface="+mn-ea"/>
            <a:cs typeface="Arial" panose="020B0604020202020204" pitchFamily="34" charset="0"/>
          </a:endParaRPr>
        </a:p>
        <a:p>
          <a:pPr eaLnBrk="1" fontAlgn="auto" latinLnBrk="0" hangingPunct="1"/>
          <a:r>
            <a:rPr lang="en-GB" sz="1200" b="0" baseline="0">
              <a:solidFill>
                <a:schemeClr val="dk1"/>
              </a:solidFill>
              <a:latin typeface="Arial" panose="020B0604020202020204" pitchFamily="34" charset="0"/>
              <a:ea typeface="+mn-ea"/>
              <a:cs typeface="Arial" panose="020B0604020202020204" pitchFamily="34" charset="0"/>
            </a:rPr>
            <a:t># New approvals in year X are not to be equated with the cash flow in year X.</a:t>
          </a:r>
        </a:p>
        <a:p>
          <a:pPr eaLnBrk="1" fontAlgn="auto" latinLnBrk="0" hangingPunct="1"/>
          <a:endParaRPr lang="en-GB" sz="1200" b="0" baseline="0" smtClean="0">
            <a:solidFill>
              <a:schemeClr val="dk1"/>
            </a:solidFill>
            <a:latin typeface="Arial" panose="020B0604020202020204" pitchFamily="34" charset="0"/>
            <a:ea typeface="+mn-ea"/>
            <a:cs typeface="Arial" panose="020B0604020202020204" pitchFamily="34" charset="0"/>
          </a:endParaRPr>
        </a:p>
        <a:p>
          <a:pPr marL="0" marR="0" indent="0" defTabSz="914400" eaLnBrk="1" fontAlgn="auto" latinLnBrk="0" hangingPunct="1">
            <a:lnSpc>
              <a:spcPct val="100000"/>
            </a:lnSpc>
            <a:spcBef>
              <a:spcPts val="0"/>
            </a:spcBef>
            <a:spcAft>
              <a:spcPts val="0"/>
            </a:spcAft>
            <a:buClrTx/>
            <a:buSzTx/>
            <a:buFontTx/>
            <a:buNone/>
            <a:tabLst/>
            <a:defRPr/>
          </a:pPr>
          <a:r>
            <a:rPr lang="en-GB" sz="1200" b="0" baseline="0" smtClean="0">
              <a:solidFill>
                <a:schemeClr val="dk1"/>
              </a:solidFill>
              <a:latin typeface="Arial" panose="020B0604020202020204" pitchFamily="34" charset="0"/>
              <a:ea typeface="+mn-ea"/>
              <a:cs typeface="Arial" panose="020B0604020202020204" pitchFamily="34" charset="0"/>
            </a:rPr>
            <a:t># </a:t>
          </a:r>
          <a:r>
            <a:rPr lang="en-GB" sz="1200" b="0" baseline="0">
              <a:solidFill>
                <a:schemeClr val="dk1"/>
              </a:solidFill>
              <a:latin typeface="Arial" panose="020B0604020202020204" pitchFamily="34" charset="0"/>
              <a:ea typeface="+mn-ea"/>
              <a:cs typeface="Arial" panose="020B0604020202020204" pitchFamily="34" charset="0"/>
            </a:rPr>
            <a:t>For SFB and NFN the figures on the sub-project level may be larger than on the level of full applications because of new sub-projects within previously approved full applications. From 2012 onward, this discrepancy does not exist due to modified allocation of new sub-projects in the context of extensions. </a:t>
          </a:r>
        </a:p>
        <a:p>
          <a:pPr marL="0" marR="0" indent="0" defTabSz="914400" eaLnBrk="1" fontAlgn="auto" latinLnBrk="0" hangingPunct="1">
            <a:lnSpc>
              <a:spcPct val="100000"/>
            </a:lnSpc>
            <a:spcBef>
              <a:spcPts val="0"/>
            </a:spcBef>
            <a:spcAft>
              <a:spcPts val="0"/>
            </a:spcAft>
            <a:buClrTx/>
            <a:buSzTx/>
            <a:buFontTx/>
            <a:buNone/>
            <a:tabLst/>
            <a:defRPr/>
          </a:pPr>
          <a:endParaRPr lang="en-GB" sz="1200" b="0" baseline="0">
            <a:solidFill>
              <a:schemeClr val="dk1"/>
            </a:solidFill>
            <a:latin typeface="Arial" panose="020B0604020202020204" pitchFamily="34" charset="0"/>
            <a:ea typeface="+mn-ea"/>
            <a:cs typeface="Arial" panose="020B0604020202020204" pitchFamily="34" charset="0"/>
          </a:endParaRPr>
        </a:p>
        <a:p>
          <a:pPr eaLnBrk="1" fontAlgn="auto" latinLnBrk="0" hangingPunct="1"/>
          <a:r>
            <a:rPr lang="en-GB" sz="1200" b="0" baseline="0">
              <a:solidFill>
                <a:schemeClr val="dk1"/>
              </a:solidFill>
              <a:latin typeface="Arial" panose="020B0604020202020204" pitchFamily="34" charset="0"/>
              <a:ea typeface="+mn-ea"/>
              <a:cs typeface="Arial" panose="020B0604020202020204" pitchFamily="34" charset="0"/>
            </a:rPr>
            <a:t># For START as from 2014 "new approvals" show the funding for the entire project duration (six years). From 2009 through 2013 "new approvals" only show the funding for the first half of the project duration (three years). Accordingly, from 2014 "START Programme extensions" are not displayed.</a:t>
          </a:r>
        </a:p>
        <a:p>
          <a:pPr eaLnBrk="1" fontAlgn="auto" latinLnBrk="0" hangingPunct="1"/>
          <a:endParaRPr lang="en-GB" sz="1200" b="0" baseline="0">
            <a:solidFill>
              <a:schemeClr val="dk1"/>
            </a:solidFill>
            <a:latin typeface="Arial" panose="020B0604020202020204" pitchFamily="34" charset="0"/>
            <a:ea typeface="+mn-ea"/>
            <a:cs typeface="Arial" panose="020B0604020202020204" pitchFamily="34" charset="0"/>
          </a:endParaRPr>
        </a:p>
        <a:p>
          <a:pPr marL="0" marR="0" indent="0" defTabSz="914400" eaLnBrk="1" fontAlgn="auto" latinLnBrk="0" hangingPunct="1">
            <a:lnSpc>
              <a:spcPct val="100000"/>
            </a:lnSpc>
            <a:spcBef>
              <a:spcPts val="0"/>
            </a:spcBef>
            <a:spcAft>
              <a:spcPts val="0"/>
            </a:spcAft>
            <a:buClrTx/>
            <a:buSzTx/>
            <a:buFontTx/>
            <a:buNone/>
            <a:tabLst/>
            <a:defRPr/>
          </a:pPr>
          <a:r>
            <a:rPr lang="en-GB" sz="1200" b="0" baseline="0">
              <a:solidFill>
                <a:schemeClr val="dk1"/>
              </a:solidFill>
              <a:latin typeface="Arial" panose="020B0604020202020204" pitchFamily="34" charset="0"/>
              <a:ea typeface="+mn-ea"/>
              <a:cs typeface="Arial" panose="020B0604020202020204" pitchFamily="34" charset="0"/>
            </a:rPr>
            <a:t># Due to rounded figures (million) deviations between "Total" and the manually calculated total sums are possible. Futhermore, deviations between the listed "Percent" and the manually calculated percentages are possible because the listed data are based on the original unrounded data.</a:t>
          </a:r>
        </a:p>
        <a:p>
          <a:pPr eaLnBrk="1" fontAlgn="auto" latinLnBrk="0" hangingPunct="1"/>
          <a:endParaRPr lang="en-GB" sz="1200" b="0">
            <a:latin typeface="Arial" panose="020B0604020202020204" pitchFamily="34" charset="0"/>
            <a:cs typeface="Arial" panose="020B0604020202020204" pitchFamily="34" charset="0"/>
          </a:endParaRPr>
        </a:p>
        <a:p>
          <a:r>
            <a:rPr lang="en-GB" sz="1200" b="0">
              <a:solidFill>
                <a:srgbClr val="FF0000"/>
              </a:solidFill>
              <a:latin typeface="Arial" panose="020B0604020202020204" pitchFamily="34" charset="0"/>
              <a:ea typeface="+mn-ea"/>
              <a:cs typeface="Arial" panose="020B0604020202020204" pitchFamily="34" charset="0"/>
            </a:rPr>
            <a:t>3)</a:t>
          </a:r>
          <a:r>
            <a:rPr lang="en-GB" sz="1200" b="0">
              <a:latin typeface="Arial" panose="020B0604020202020204" pitchFamily="34" charset="0"/>
              <a:cs typeface="Arial" panose="020B0604020202020204" pitchFamily="34" charset="0"/>
            </a:rPr>
            <a:t> </a:t>
          </a:r>
          <a:r>
            <a:rPr lang="en-GB" sz="1200" b="0">
              <a:solidFill>
                <a:schemeClr val="dk1"/>
              </a:solidFill>
              <a:latin typeface="Arial" panose="020B0604020202020204" pitchFamily="34" charset="0"/>
              <a:ea typeface="+mn-ea"/>
              <a:cs typeface="Arial" panose="020B0604020202020204" pitchFamily="34" charset="0"/>
            </a:rPr>
            <a:t>For SFB, NFN, Doctoral</a:t>
          </a:r>
          <a:r>
            <a:rPr lang="en-GB" sz="1200" b="0" baseline="0">
              <a:solidFill>
                <a:schemeClr val="dk1"/>
              </a:solidFill>
              <a:latin typeface="Arial" panose="020B0604020202020204" pitchFamily="34" charset="0"/>
              <a:ea typeface="+mn-ea"/>
              <a:cs typeface="Arial" panose="020B0604020202020204" pitchFamily="34" charset="0"/>
            </a:rPr>
            <a:t> Programmes</a:t>
          </a:r>
          <a:r>
            <a:rPr lang="en-GB" sz="1200" b="0">
              <a:solidFill>
                <a:schemeClr val="dk1"/>
              </a:solidFill>
              <a:latin typeface="Arial" panose="020B0604020202020204" pitchFamily="34" charset="0"/>
              <a:ea typeface="+mn-ea"/>
              <a:cs typeface="Arial" panose="020B0604020202020204" pitchFamily="34" charset="0"/>
            </a:rPr>
            <a:t>, and Open Access Journal in the case of new approvals the approval rate is calculated as the ratio of approved full applications to submitted outline proposals/letters of interest.</a:t>
          </a:r>
        </a:p>
        <a:p>
          <a:endParaRPr lang="en-GB" sz="1200" b="0">
            <a:solidFill>
              <a:schemeClr val="dk1"/>
            </a:solidFill>
            <a:latin typeface="Arial" panose="020B0604020202020204" pitchFamily="34" charset="0"/>
            <a:ea typeface="+mn-ea"/>
            <a:cs typeface="Arial" panose="020B0604020202020204" pitchFamily="34" charset="0"/>
          </a:endParaRPr>
        </a:p>
        <a:p>
          <a:r>
            <a:rPr lang="en-GB" sz="1200" b="0">
              <a:solidFill>
                <a:srgbClr val="FF0000"/>
              </a:solidFill>
              <a:latin typeface="Arial" panose="020B0604020202020204" pitchFamily="34" charset="0"/>
              <a:ea typeface="+mn-ea"/>
              <a:cs typeface="Arial" panose="020B0604020202020204" pitchFamily="34" charset="0"/>
            </a:rPr>
            <a:t>4)</a:t>
          </a:r>
          <a:r>
            <a:rPr lang="en-GB" sz="1200" b="0">
              <a:latin typeface="Arial" panose="020B0604020202020204" pitchFamily="34" charset="0"/>
              <a:cs typeface="Arial" panose="020B0604020202020204" pitchFamily="34" charset="0"/>
            </a:rPr>
            <a:t> For the programme</a:t>
          </a:r>
          <a:r>
            <a:rPr lang="en-GB" sz="1200" b="0" baseline="0">
              <a:latin typeface="Arial" panose="020B0604020202020204" pitchFamily="34" charset="0"/>
              <a:cs typeface="Arial" panose="020B0604020202020204" pitchFamily="34" charset="0"/>
            </a:rPr>
            <a:t> </a:t>
          </a:r>
          <a:r>
            <a:rPr lang="en-GB" sz="1200" b="0">
              <a:latin typeface="Arial" panose="020B0604020202020204" pitchFamily="34" charset="0"/>
              <a:cs typeface="Arial" panose="020B0604020202020204" pitchFamily="34" charset="0"/>
            </a:rPr>
            <a:t>Open Access </a:t>
          </a:r>
          <a:r>
            <a:rPr lang="en-GB" sz="1200" b="0">
              <a:solidFill>
                <a:schemeClr val="dk1"/>
              </a:solidFill>
              <a:latin typeface="Arial" panose="020B0604020202020204" pitchFamily="34" charset="0"/>
              <a:ea typeface="+mn-ea"/>
              <a:cs typeface="Arial" panose="020B0604020202020204" pitchFamily="34" charset="0"/>
            </a:rPr>
            <a:t>Journal a differentiation by gender is infeasible because applications were</a:t>
          </a:r>
          <a:r>
            <a:rPr lang="en-GB" sz="1200" b="0" baseline="0">
              <a:solidFill>
                <a:schemeClr val="dk1"/>
              </a:solidFill>
              <a:latin typeface="Arial" panose="020B0604020202020204" pitchFamily="34" charset="0"/>
              <a:ea typeface="+mn-ea"/>
              <a:cs typeface="Arial" panose="020B0604020202020204" pitchFamily="34" charset="0"/>
            </a:rPr>
            <a:t> submitted by i</a:t>
          </a:r>
          <a:r>
            <a:rPr lang="en-GB" sz="1200" b="0">
              <a:solidFill>
                <a:schemeClr val="dk1"/>
              </a:solidFill>
              <a:latin typeface="Arial" panose="020B0604020202020204" pitchFamily="34" charset="0"/>
              <a:ea typeface="+mn-ea"/>
              <a:cs typeface="Arial" panose="020B0604020202020204" pitchFamily="34" charset="0"/>
            </a:rPr>
            <a:t>nstitutions</a:t>
          </a:r>
          <a:r>
            <a:rPr lang="en-GB" sz="1200" b="0">
              <a:latin typeface="Arial" panose="020B0604020202020204" pitchFamily="34" charset="0"/>
              <a:cs typeface="Arial" panose="020B0604020202020204" pitchFamily="34" charset="0"/>
            </a:rPr>
            <a:t>,</a:t>
          </a:r>
          <a:r>
            <a:rPr lang="en-GB" sz="1200" b="0" baseline="0">
              <a:latin typeface="Arial" panose="020B0604020202020204" pitchFamily="34" charset="0"/>
              <a:cs typeface="Arial" panose="020B0604020202020204" pitchFamily="34" charset="0"/>
            </a:rPr>
            <a:t> not by individuals.</a:t>
          </a:r>
          <a:endParaRPr lang="en-GB" sz="1200" b="0">
            <a:latin typeface="Arial" panose="020B0604020202020204" pitchFamily="34" charset="0"/>
            <a:cs typeface="Arial" panose="020B0604020202020204" pitchFamily="34" charset="0"/>
          </a:endParaRPr>
        </a:p>
      </xdr:txBody>
    </xdr:sp>
    <xdr:clientData/>
  </xdr:twoCellAnchor>
</xdr:wsDr>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showGridLines="0" tabSelected="1" workbookViewId="0"/>
  </sheetViews>
  <sheetFormatPr baseColWidth="10" defaultRowHeight="14.4" x14ac:dyDescent="0.3"/>
  <sheetData/>
  <pageMargins left="0.7" right="0.7" top="0.78740157499999996" bottom="0.78740157499999996"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U40"/>
  <sheetViews>
    <sheetView topLeftCell="A4" zoomScale="85" zoomScaleNormal="85" workbookViewId="0">
      <pane xSplit="1" topLeftCell="B1" activePane="topRight" state="frozen"/>
      <selection pane="topRight"/>
    </sheetView>
  </sheetViews>
  <sheetFormatPr baseColWidth="10" defaultRowHeight="14.4" x14ac:dyDescent="0.3"/>
  <cols>
    <col min="1" max="1" width="55.6640625" style="1" customWidth="1"/>
    <col min="2" max="37" width="8.6640625" customWidth="1"/>
    <col min="38" max="38" width="8.6640625" customWidth="1" collapsed="1"/>
    <col min="39" max="46" width="8.6640625" customWidth="1"/>
    <col min="47" max="52" width="8.6640625" style="8" customWidth="1"/>
    <col min="53" max="73" width="8.6640625" customWidth="1"/>
  </cols>
  <sheetData>
    <row r="2" spans="1:73" ht="17.399999999999999" x14ac:dyDescent="0.3">
      <c r="A2" s="4" t="s">
        <v>28</v>
      </c>
    </row>
    <row r="3" spans="1:73" ht="15" thickBot="1" x14ac:dyDescent="0.35">
      <c r="BD3" s="11"/>
      <c r="BE3" s="11"/>
      <c r="BF3" s="11"/>
      <c r="BG3" s="11"/>
      <c r="BH3" s="11"/>
      <c r="BI3" s="11"/>
      <c r="BJ3" s="11"/>
      <c r="BK3" s="11"/>
      <c r="BL3" s="11"/>
    </row>
    <row r="4" spans="1:73" ht="15.75" customHeight="1" thickTop="1" x14ac:dyDescent="0.3">
      <c r="A4" s="12"/>
      <c r="B4" s="360">
        <v>2009</v>
      </c>
      <c r="C4" s="361"/>
      <c r="D4" s="361"/>
      <c r="E4" s="361"/>
      <c r="F4" s="361"/>
      <c r="G4" s="361"/>
      <c r="H4" s="361"/>
      <c r="I4" s="361"/>
      <c r="J4" s="362"/>
      <c r="K4" s="363">
        <v>2010</v>
      </c>
      <c r="L4" s="364"/>
      <c r="M4" s="364"/>
      <c r="N4" s="364"/>
      <c r="O4" s="364"/>
      <c r="P4" s="364"/>
      <c r="Q4" s="364"/>
      <c r="R4" s="364"/>
      <c r="S4" s="365"/>
      <c r="T4" s="360">
        <v>2011</v>
      </c>
      <c r="U4" s="361"/>
      <c r="V4" s="361"/>
      <c r="W4" s="361"/>
      <c r="X4" s="361"/>
      <c r="Y4" s="361"/>
      <c r="Z4" s="361"/>
      <c r="AA4" s="361"/>
      <c r="AB4" s="362"/>
      <c r="AC4" s="363">
        <v>2012</v>
      </c>
      <c r="AD4" s="364"/>
      <c r="AE4" s="364"/>
      <c r="AF4" s="364"/>
      <c r="AG4" s="364"/>
      <c r="AH4" s="364"/>
      <c r="AI4" s="364"/>
      <c r="AJ4" s="364"/>
      <c r="AK4" s="365"/>
      <c r="AL4" s="360">
        <v>2013</v>
      </c>
      <c r="AM4" s="361"/>
      <c r="AN4" s="361"/>
      <c r="AO4" s="361"/>
      <c r="AP4" s="361"/>
      <c r="AQ4" s="361"/>
      <c r="AR4" s="361"/>
      <c r="AS4" s="361"/>
      <c r="AT4" s="362"/>
      <c r="AU4" s="363">
        <v>2014</v>
      </c>
      <c r="AV4" s="364"/>
      <c r="AW4" s="364"/>
      <c r="AX4" s="364"/>
      <c r="AY4" s="364"/>
      <c r="AZ4" s="364"/>
      <c r="BA4" s="364"/>
      <c r="BB4" s="364"/>
      <c r="BC4" s="365"/>
      <c r="BD4" s="372">
        <v>2015</v>
      </c>
      <c r="BE4" s="373"/>
      <c r="BF4" s="373"/>
      <c r="BG4" s="373"/>
      <c r="BH4" s="373"/>
      <c r="BI4" s="373"/>
      <c r="BJ4" s="373"/>
      <c r="BK4" s="373"/>
      <c r="BL4" s="374"/>
      <c r="BM4" s="369">
        <v>2016</v>
      </c>
      <c r="BN4" s="370"/>
      <c r="BO4" s="370"/>
      <c r="BP4" s="370"/>
      <c r="BQ4" s="370"/>
      <c r="BR4" s="370"/>
      <c r="BS4" s="370"/>
      <c r="BT4" s="370"/>
      <c r="BU4" s="371"/>
    </row>
    <row r="5" spans="1:73" x14ac:dyDescent="0.3">
      <c r="A5" s="12"/>
      <c r="B5" s="357" t="s">
        <v>16</v>
      </c>
      <c r="C5" s="358"/>
      <c r="D5" s="359"/>
      <c r="E5" s="357" t="s">
        <v>17</v>
      </c>
      <c r="F5" s="358"/>
      <c r="G5" s="359"/>
      <c r="H5" s="357" t="s">
        <v>39</v>
      </c>
      <c r="I5" s="358"/>
      <c r="J5" s="359"/>
      <c r="K5" s="366" t="s">
        <v>16</v>
      </c>
      <c r="L5" s="367"/>
      <c r="M5" s="368"/>
      <c r="N5" s="366" t="s">
        <v>17</v>
      </c>
      <c r="O5" s="367"/>
      <c r="P5" s="368"/>
      <c r="Q5" s="366" t="s">
        <v>39</v>
      </c>
      <c r="R5" s="367"/>
      <c r="S5" s="368"/>
      <c r="T5" s="357" t="s">
        <v>16</v>
      </c>
      <c r="U5" s="358"/>
      <c r="V5" s="359"/>
      <c r="W5" s="357" t="s">
        <v>17</v>
      </c>
      <c r="X5" s="358"/>
      <c r="Y5" s="359"/>
      <c r="Z5" s="357" t="s">
        <v>39</v>
      </c>
      <c r="AA5" s="358"/>
      <c r="AB5" s="359"/>
      <c r="AC5" s="366" t="s">
        <v>16</v>
      </c>
      <c r="AD5" s="367"/>
      <c r="AE5" s="368"/>
      <c r="AF5" s="366" t="s">
        <v>17</v>
      </c>
      <c r="AG5" s="367"/>
      <c r="AH5" s="368"/>
      <c r="AI5" s="366" t="s">
        <v>39</v>
      </c>
      <c r="AJ5" s="367"/>
      <c r="AK5" s="368"/>
      <c r="AL5" s="357" t="s">
        <v>16</v>
      </c>
      <c r="AM5" s="358"/>
      <c r="AN5" s="359"/>
      <c r="AO5" s="357" t="s">
        <v>17</v>
      </c>
      <c r="AP5" s="358"/>
      <c r="AQ5" s="359"/>
      <c r="AR5" s="357" t="s">
        <v>39</v>
      </c>
      <c r="AS5" s="358"/>
      <c r="AT5" s="359"/>
      <c r="AU5" s="366" t="s">
        <v>16</v>
      </c>
      <c r="AV5" s="367"/>
      <c r="AW5" s="368"/>
      <c r="AX5" s="366" t="s">
        <v>17</v>
      </c>
      <c r="AY5" s="367"/>
      <c r="AZ5" s="368"/>
      <c r="BA5" s="366" t="s">
        <v>39</v>
      </c>
      <c r="BB5" s="367"/>
      <c r="BC5" s="368"/>
      <c r="BD5" s="357" t="s">
        <v>16</v>
      </c>
      <c r="BE5" s="358"/>
      <c r="BF5" s="359"/>
      <c r="BG5" s="357" t="s">
        <v>17</v>
      </c>
      <c r="BH5" s="358"/>
      <c r="BI5" s="359"/>
      <c r="BJ5" s="357" t="s">
        <v>39</v>
      </c>
      <c r="BK5" s="358"/>
      <c r="BL5" s="359"/>
      <c r="BM5" s="366" t="s">
        <v>16</v>
      </c>
      <c r="BN5" s="367"/>
      <c r="BO5" s="368"/>
      <c r="BP5" s="366" t="s">
        <v>17</v>
      </c>
      <c r="BQ5" s="367"/>
      <c r="BR5" s="368"/>
      <c r="BS5" s="366" t="s">
        <v>39</v>
      </c>
      <c r="BT5" s="367"/>
      <c r="BU5" s="368"/>
    </row>
    <row r="6" spans="1:73" ht="15" thickBot="1" x14ac:dyDescent="0.35">
      <c r="A6" s="13" t="s">
        <v>15</v>
      </c>
      <c r="B6" s="194" t="s">
        <v>24</v>
      </c>
      <c r="C6" s="159" t="s">
        <v>25</v>
      </c>
      <c r="D6" s="160" t="s">
        <v>3</v>
      </c>
      <c r="E6" s="194" t="s">
        <v>24</v>
      </c>
      <c r="F6" s="159" t="s">
        <v>25</v>
      </c>
      <c r="G6" s="160" t="s">
        <v>3</v>
      </c>
      <c r="H6" s="194" t="s">
        <v>24</v>
      </c>
      <c r="I6" s="159" t="s">
        <v>25</v>
      </c>
      <c r="J6" s="160" t="s">
        <v>3</v>
      </c>
      <c r="K6" s="15" t="s">
        <v>24</v>
      </c>
      <c r="L6" s="16" t="s">
        <v>25</v>
      </c>
      <c r="M6" s="17" t="s">
        <v>3</v>
      </c>
      <c r="N6" s="15" t="s">
        <v>24</v>
      </c>
      <c r="O6" s="16" t="s">
        <v>25</v>
      </c>
      <c r="P6" s="17" t="s">
        <v>3</v>
      </c>
      <c r="Q6" s="15" t="s">
        <v>24</v>
      </c>
      <c r="R6" s="16" t="s">
        <v>25</v>
      </c>
      <c r="S6" s="17" t="s">
        <v>3</v>
      </c>
      <c r="T6" s="194" t="s">
        <v>24</v>
      </c>
      <c r="U6" s="159" t="s">
        <v>25</v>
      </c>
      <c r="V6" s="160" t="s">
        <v>3</v>
      </c>
      <c r="W6" s="194" t="s">
        <v>24</v>
      </c>
      <c r="X6" s="159" t="s">
        <v>25</v>
      </c>
      <c r="Y6" s="160" t="s">
        <v>3</v>
      </c>
      <c r="Z6" s="194" t="s">
        <v>24</v>
      </c>
      <c r="AA6" s="159" t="s">
        <v>25</v>
      </c>
      <c r="AB6" s="160" t="s">
        <v>3</v>
      </c>
      <c r="AC6" s="15" t="s">
        <v>24</v>
      </c>
      <c r="AD6" s="16" t="s">
        <v>25</v>
      </c>
      <c r="AE6" s="17" t="s">
        <v>3</v>
      </c>
      <c r="AF6" s="15" t="s">
        <v>24</v>
      </c>
      <c r="AG6" s="16" t="s">
        <v>25</v>
      </c>
      <c r="AH6" s="17" t="s">
        <v>3</v>
      </c>
      <c r="AI6" s="15" t="s">
        <v>24</v>
      </c>
      <c r="AJ6" s="16" t="s">
        <v>25</v>
      </c>
      <c r="AK6" s="17" t="s">
        <v>3</v>
      </c>
      <c r="AL6" s="194" t="s">
        <v>24</v>
      </c>
      <c r="AM6" s="159" t="s">
        <v>25</v>
      </c>
      <c r="AN6" s="160" t="s">
        <v>3</v>
      </c>
      <c r="AO6" s="194" t="s">
        <v>24</v>
      </c>
      <c r="AP6" s="159" t="s">
        <v>25</v>
      </c>
      <c r="AQ6" s="160" t="s">
        <v>3</v>
      </c>
      <c r="AR6" s="194" t="s">
        <v>24</v>
      </c>
      <c r="AS6" s="159" t="s">
        <v>25</v>
      </c>
      <c r="AT6" s="160" t="s">
        <v>3</v>
      </c>
      <c r="AU6" s="15" t="s">
        <v>24</v>
      </c>
      <c r="AV6" s="16" t="s">
        <v>25</v>
      </c>
      <c r="AW6" s="17" t="s">
        <v>3</v>
      </c>
      <c r="AX6" s="15" t="s">
        <v>24</v>
      </c>
      <c r="AY6" s="16" t="s">
        <v>25</v>
      </c>
      <c r="AZ6" s="17" t="s">
        <v>3</v>
      </c>
      <c r="BA6" s="15" t="s">
        <v>24</v>
      </c>
      <c r="BB6" s="16" t="s">
        <v>25</v>
      </c>
      <c r="BC6" s="17" t="s">
        <v>3</v>
      </c>
      <c r="BD6" s="194" t="s">
        <v>24</v>
      </c>
      <c r="BE6" s="159" t="s">
        <v>25</v>
      </c>
      <c r="BF6" s="160" t="s">
        <v>3</v>
      </c>
      <c r="BG6" s="194" t="s">
        <v>24</v>
      </c>
      <c r="BH6" s="159" t="s">
        <v>25</v>
      </c>
      <c r="BI6" s="160" t="s">
        <v>3</v>
      </c>
      <c r="BJ6" s="194" t="s">
        <v>24</v>
      </c>
      <c r="BK6" s="159" t="s">
        <v>25</v>
      </c>
      <c r="BL6" s="160" t="s">
        <v>3</v>
      </c>
      <c r="BM6" s="15" t="s">
        <v>24</v>
      </c>
      <c r="BN6" s="16" t="s">
        <v>25</v>
      </c>
      <c r="BO6" s="17" t="s">
        <v>3</v>
      </c>
      <c r="BP6" s="15" t="s">
        <v>24</v>
      </c>
      <c r="BQ6" s="16" t="s">
        <v>25</v>
      </c>
      <c r="BR6" s="17" t="s">
        <v>3</v>
      </c>
      <c r="BS6" s="15" t="s">
        <v>24</v>
      </c>
      <c r="BT6" s="16" t="s">
        <v>25</v>
      </c>
      <c r="BU6" s="17" t="s">
        <v>3</v>
      </c>
    </row>
    <row r="7" spans="1:73" ht="15" thickTop="1" x14ac:dyDescent="0.3">
      <c r="A7" s="19" t="s">
        <v>4</v>
      </c>
      <c r="B7" s="271">
        <v>675</v>
      </c>
      <c r="C7" s="184">
        <v>229</v>
      </c>
      <c r="D7" s="186">
        <v>904</v>
      </c>
      <c r="E7" s="183">
        <v>217</v>
      </c>
      <c r="F7" s="184">
        <v>74</v>
      </c>
      <c r="G7" s="186">
        <v>291</v>
      </c>
      <c r="H7" s="233">
        <v>0.32100000000000001</v>
      </c>
      <c r="I7" s="234">
        <v>0.32300000000000001</v>
      </c>
      <c r="J7" s="235">
        <v>0.32200000000000001</v>
      </c>
      <c r="K7" s="21">
        <v>763</v>
      </c>
      <c r="L7" s="22">
        <v>232</v>
      </c>
      <c r="M7" s="23">
        <v>995</v>
      </c>
      <c r="N7" s="24">
        <v>248</v>
      </c>
      <c r="O7" s="22">
        <v>62</v>
      </c>
      <c r="P7" s="23">
        <v>310</v>
      </c>
      <c r="Q7" s="25">
        <v>0.32500000000000001</v>
      </c>
      <c r="R7" s="26">
        <v>0.26700000000000002</v>
      </c>
      <c r="S7" s="27">
        <v>0.312</v>
      </c>
      <c r="T7" s="271">
        <v>801</v>
      </c>
      <c r="U7" s="184">
        <v>285</v>
      </c>
      <c r="V7" s="186">
        <v>1086</v>
      </c>
      <c r="W7" s="183">
        <v>258</v>
      </c>
      <c r="X7" s="184">
        <v>83</v>
      </c>
      <c r="Y7" s="186">
        <v>341</v>
      </c>
      <c r="Z7" s="233">
        <f>W7/T7</f>
        <v>0.32209737827715357</v>
      </c>
      <c r="AA7" s="234">
        <v>0.29099999999999998</v>
      </c>
      <c r="AB7" s="235">
        <v>0.314</v>
      </c>
      <c r="AC7" s="21">
        <v>804</v>
      </c>
      <c r="AD7" s="22">
        <v>276</v>
      </c>
      <c r="AE7" s="23">
        <v>1080</v>
      </c>
      <c r="AF7" s="24">
        <v>247</v>
      </c>
      <c r="AG7" s="22">
        <v>87</v>
      </c>
      <c r="AH7" s="23">
        <v>334</v>
      </c>
      <c r="AI7" s="25">
        <v>0.307</v>
      </c>
      <c r="AJ7" s="26">
        <v>0.315</v>
      </c>
      <c r="AK7" s="27">
        <v>0.309</v>
      </c>
      <c r="AL7" s="263">
        <v>882</v>
      </c>
      <c r="AM7" s="254">
        <v>295</v>
      </c>
      <c r="AN7" s="255">
        <v>1177</v>
      </c>
      <c r="AO7" s="253">
        <v>270</v>
      </c>
      <c r="AP7" s="254">
        <v>77</v>
      </c>
      <c r="AQ7" s="255">
        <v>347</v>
      </c>
      <c r="AR7" s="164">
        <v>0.30599999999999999</v>
      </c>
      <c r="AS7" s="165">
        <v>0.26100000000000001</v>
      </c>
      <c r="AT7" s="264">
        <v>0.29499999999999998</v>
      </c>
      <c r="AU7" s="28">
        <v>814</v>
      </c>
      <c r="AV7" s="29">
        <v>291</v>
      </c>
      <c r="AW7" s="30">
        <v>1105</v>
      </c>
      <c r="AX7" s="28">
        <v>210</v>
      </c>
      <c r="AY7" s="29">
        <v>85</v>
      </c>
      <c r="AZ7" s="31">
        <v>295</v>
      </c>
      <c r="BA7" s="32">
        <v>0.25798525798525801</v>
      </c>
      <c r="BB7" s="33">
        <v>0.29209621993127149</v>
      </c>
      <c r="BC7" s="34">
        <v>0.2669683257918552</v>
      </c>
      <c r="BD7" s="236">
        <v>845</v>
      </c>
      <c r="BE7" s="236">
        <v>307</v>
      </c>
      <c r="BF7" s="237">
        <v>1152</v>
      </c>
      <c r="BG7" s="236">
        <v>223</v>
      </c>
      <c r="BH7" s="238">
        <v>83</v>
      </c>
      <c r="BI7" s="239">
        <v>306</v>
      </c>
      <c r="BJ7" s="164">
        <v>0.26390532544378698</v>
      </c>
      <c r="BK7" s="165">
        <v>0.27035830618892509</v>
      </c>
      <c r="BL7" s="166">
        <v>0.265625</v>
      </c>
      <c r="BM7" s="301">
        <v>813</v>
      </c>
      <c r="BN7" s="29">
        <v>277</v>
      </c>
      <c r="BO7" s="303">
        <v>1090</v>
      </c>
      <c r="BP7" s="301">
        <v>216</v>
      </c>
      <c r="BQ7" s="29">
        <v>69</v>
      </c>
      <c r="BR7" s="303">
        <v>285</v>
      </c>
      <c r="BS7" s="101">
        <v>0.26568265682656828</v>
      </c>
      <c r="BT7" s="102">
        <v>0.24909747292418771</v>
      </c>
      <c r="BU7" s="122">
        <v>0.26146788990825687</v>
      </c>
    </row>
    <row r="8" spans="1:73" x14ac:dyDescent="0.3">
      <c r="A8" s="35" t="s">
        <v>5</v>
      </c>
      <c r="B8" s="267">
        <v>182</v>
      </c>
      <c r="C8" s="174">
        <v>28</v>
      </c>
      <c r="D8" s="175">
        <v>210</v>
      </c>
      <c r="E8" s="173">
        <v>61</v>
      </c>
      <c r="F8" s="174">
        <v>6</v>
      </c>
      <c r="G8" s="175">
        <v>67</v>
      </c>
      <c r="H8" s="273">
        <v>0.33500000000000002</v>
      </c>
      <c r="I8" s="274">
        <v>0.214</v>
      </c>
      <c r="J8" s="275">
        <v>0.31900000000000001</v>
      </c>
      <c r="K8" s="37">
        <v>178</v>
      </c>
      <c r="L8" s="38">
        <v>51</v>
      </c>
      <c r="M8" s="39">
        <v>229</v>
      </c>
      <c r="N8" s="40">
        <v>68</v>
      </c>
      <c r="O8" s="38">
        <v>24</v>
      </c>
      <c r="P8" s="39">
        <v>92</v>
      </c>
      <c r="Q8" s="41">
        <v>0.38200000000000001</v>
      </c>
      <c r="R8" s="42">
        <v>0.47099999999999997</v>
      </c>
      <c r="S8" s="43">
        <v>0.40200000000000002</v>
      </c>
      <c r="T8" s="267">
        <v>237</v>
      </c>
      <c r="U8" s="174">
        <v>49</v>
      </c>
      <c r="V8" s="175">
        <v>286</v>
      </c>
      <c r="W8" s="173">
        <v>70</v>
      </c>
      <c r="X8" s="174">
        <v>9</v>
      </c>
      <c r="Y8" s="175">
        <v>79</v>
      </c>
      <c r="Z8" s="273">
        <f>W8/T8</f>
        <v>0.29535864978902954</v>
      </c>
      <c r="AA8" s="274">
        <v>0.184</v>
      </c>
      <c r="AB8" s="275">
        <v>0.27600000000000002</v>
      </c>
      <c r="AC8" s="37">
        <v>263</v>
      </c>
      <c r="AD8" s="38">
        <v>48</v>
      </c>
      <c r="AE8" s="39">
        <v>311</v>
      </c>
      <c r="AF8" s="40">
        <v>70</v>
      </c>
      <c r="AG8" s="38">
        <v>13</v>
      </c>
      <c r="AH8" s="39">
        <v>83</v>
      </c>
      <c r="AI8" s="41">
        <v>0.26600000000000001</v>
      </c>
      <c r="AJ8" s="42">
        <v>0.27100000000000002</v>
      </c>
      <c r="AK8" s="43">
        <v>0.26700000000000002</v>
      </c>
      <c r="AL8" s="265">
        <v>311</v>
      </c>
      <c r="AM8" s="242">
        <v>79</v>
      </c>
      <c r="AN8" s="243">
        <v>390</v>
      </c>
      <c r="AO8" s="241">
        <v>56</v>
      </c>
      <c r="AP8" s="242">
        <v>12</v>
      </c>
      <c r="AQ8" s="243">
        <v>68</v>
      </c>
      <c r="AR8" s="170">
        <v>0.18</v>
      </c>
      <c r="AS8" s="171">
        <v>0.152</v>
      </c>
      <c r="AT8" s="266">
        <v>0.17399999999999999</v>
      </c>
      <c r="AU8" s="44">
        <v>436</v>
      </c>
      <c r="AV8" s="45">
        <v>117</v>
      </c>
      <c r="AW8" s="46">
        <v>553</v>
      </c>
      <c r="AX8" s="44">
        <v>95</v>
      </c>
      <c r="AY8" s="45">
        <v>30</v>
      </c>
      <c r="AZ8" s="47">
        <v>125</v>
      </c>
      <c r="BA8" s="32">
        <v>0.21788990825688073</v>
      </c>
      <c r="BB8" s="33">
        <v>0.25641025641025639</v>
      </c>
      <c r="BC8" s="34">
        <v>0.22603978300180833</v>
      </c>
      <c r="BD8" s="236">
        <v>459</v>
      </c>
      <c r="BE8" s="238">
        <v>140</v>
      </c>
      <c r="BF8" s="240">
        <v>599</v>
      </c>
      <c r="BG8" s="236">
        <v>74</v>
      </c>
      <c r="BH8" s="238">
        <v>19</v>
      </c>
      <c r="BI8" s="240">
        <v>93</v>
      </c>
      <c r="BJ8" s="170">
        <v>0.16122004357298475</v>
      </c>
      <c r="BK8" s="171">
        <v>0.1357142857142857</v>
      </c>
      <c r="BL8" s="172">
        <v>0.15525876460767946</v>
      </c>
      <c r="BM8" s="302">
        <v>424</v>
      </c>
      <c r="BN8" s="45">
        <v>128</v>
      </c>
      <c r="BO8" s="47">
        <v>552</v>
      </c>
      <c r="BP8" s="302">
        <v>79</v>
      </c>
      <c r="BQ8" s="45">
        <v>19</v>
      </c>
      <c r="BR8" s="47">
        <v>98</v>
      </c>
      <c r="BS8" s="81">
        <v>0.18632075471698112</v>
      </c>
      <c r="BT8" s="52">
        <v>0.1484375</v>
      </c>
      <c r="BU8" s="82">
        <v>0.17753623188405798</v>
      </c>
    </row>
    <row r="9" spans="1:73" x14ac:dyDescent="0.3">
      <c r="A9" s="35" t="s">
        <v>6</v>
      </c>
      <c r="B9" s="267">
        <v>36</v>
      </c>
      <c r="C9" s="174">
        <v>14</v>
      </c>
      <c r="D9" s="175">
        <v>50</v>
      </c>
      <c r="E9" s="173">
        <v>4</v>
      </c>
      <c r="F9" s="174">
        <v>2</v>
      </c>
      <c r="G9" s="175">
        <v>6</v>
      </c>
      <c r="H9" s="273">
        <v>0.111</v>
      </c>
      <c r="I9" s="274">
        <v>0.14299999999999999</v>
      </c>
      <c r="J9" s="275">
        <v>0.12</v>
      </c>
      <c r="K9" s="37">
        <v>34</v>
      </c>
      <c r="L9" s="38">
        <v>11</v>
      </c>
      <c r="M9" s="39">
        <v>45</v>
      </c>
      <c r="N9" s="40">
        <v>3</v>
      </c>
      <c r="O9" s="38">
        <v>3</v>
      </c>
      <c r="P9" s="39">
        <v>6</v>
      </c>
      <c r="Q9" s="41">
        <v>8.7999999999999995E-2</v>
      </c>
      <c r="R9" s="42">
        <v>0.27300000000000002</v>
      </c>
      <c r="S9" s="43">
        <v>0.13300000000000001</v>
      </c>
      <c r="T9" s="267">
        <v>46</v>
      </c>
      <c r="U9" s="174">
        <v>11</v>
      </c>
      <c r="V9" s="175">
        <v>57</v>
      </c>
      <c r="W9" s="173">
        <v>7</v>
      </c>
      <c r="X9" s="174">
        <v>1</v>
      </c>
      <c r="Y9" s="175">
        <v>8</v>
      </c>
      <c r="Z9" s="273">
        <v>0.152</v>
      </c>
      <c r="AA9" s="274">
        <v>9.0999999999999998E-2</v>
      </c>
      <c r="AB9" s="275">
        <v>0.14000000000000001</v>
      </c>
      <c r="AC9" s="37">
        <v>42</v>
      </c>
      <c r="AD9" s="38">
        <v>11</v>
      </c>
      <c r="AE9" s="39">
        <v>53</v>
      </c>
      <c r="AF9" s="40">
        <v>5</v>
      </c>
      <c r="AG9" s="38">
        <v>2</v>
      </c>
      <c r="AH9" s="39">
        <v>7</v>
      </c>
      <c r="AI9" s="41">
        <v>0.11899999999999999</v>
      </c>
      <c r="AJ9" s="42">
        <v>0.182</v>
      </c>
      <c r="AK9" s="43">
        <v>0.13200000000000001</v>
      </c>
      <c r="AL9" s="265">
        <v>72</v>
      </c>
      <c r="AM9" s="242">
        <v>24</v>
      </c>
      <c r="AN9" s="243">
        <v>96</v>
      </c>
      <c r="AO9" s="241">
        <v>8</v>
      </c>
      <c r="AP9" s="242">
        <v>1</v>
      </c>
      <c r="AQ9" s="243">
        <v>9</v>
      </c>
      <c r="AR9" s="170">
        <v>0.111</v>
      </c>
      <c r="AS9" s="171">
        <v>4.2000000000000003E-2</v>
      </c>
      <c r="AT9" s="266">
        <v>9.4E-2</v>
      </c>
      <c r="AU9" s="44">
        <v>75</v>
      </c>
      <c r="AV9" s="45">
        <v>21</v>
      </c>
      <c r="AW9" s="47">
        <v>96</v>
      </c>
      <c r="AX9" s="44">
        <v>5</v>
      </c>
      <c r="AY9" s="45">
        <v>3</v>
      </c>
      <c r="AZ9" s="47">
        <v>8</v>
      </c>
      <c r="BA9" s="32">
        <v>6.6666666666666666E-2</v>
      </c>
      <c r="BB9" s="33">
        <v>0.14285714285714285</v>
      </c>
      <c r="BC9" s="34">
        <v>8.3333333333333329E-2</v>
      </c>
      <c r="BD9" s="241">
        <v>59</v>
      </c>
      <c r="BE9" s="242">
        <v>23</v>
      </c>
      <c r="BF9" s="243">
        <v>82</v>
      </c>
      <c r="BG9" s="241">
        <v>5</v>
      </c>
      <c r="BH9" s="242">
        <v>3</v>
      </c>
      <c r="BI9" s="243">
        <v>8</v>
      </c>
      <c r="BJ9" s="170">
        <v>8.4745762711864403E-2</v>
      </c>
      <c r="BK9" s="171">
        <v>0.13043478260869565</v>
      </c>
      <c r="BL9" s="172">
        <v>9.7560975609756101E-2</v>
      </c>
      <c r="BM9" s="302">
        <v>57</v>
      </c>
      <c r="BN9" s="45">
        <v>13</v>
      </c>
      <c r="BO9" s="47">
        <v>70</v>
      </c>
      <c r="BP9" s="302">
        <v>5</v>
      </c>
      <c r="BQ9" s="45">
        <v>1</v>
      </c>
      <c r="BR9" s="47">
        <v>6</v>
      </c>
      <c r="BS9" s="81">
        <v>8.771929824561403E-2</v>
      </c>
      <c r="BT9" s="52">
        <v>7.6923076923076927E-2</v>
      </c>
      <c r="BU9" s="82">
        <v>8.5714285714285715E-2</v>
      </c>
    </row>
    <row r="10" spans="1:73" x14ac:dyDescent="0.3">
      <c r="A10" s="35" t="s">
        <v>18</v>
      </c>
      <c r="B10" s="267">
        <v>5</v>
      </c>
      <c r="C10" s="174"/>
      <c r="D10" s="175">
        <v>5</v>
      </c>
      <c r="E10" s="173">
        <v>5</v>
      </c>
      <c r="F10" s="174"/>
      <c r="G10" s="175">
        <v>5</v>
      </c>
      <c r="H10" s="273">
        <v>1</v>
      </c>
      <c r="I10" s="274"/>
      <c r="J10" s="275">
        <v>1</v>
      </c>
      <c r="K10" s="37"/>
      <c r="L10" s="38"/>
      <c r="M10" s="39"/>
      <c r="N10" s="40"/>
      <c r="O10" s="38"/>
      <c r="P10" s="39"/>
      <c r="Q10" s="41"/>
      <c r="R10" s="42"/>
      <c r="S10" s="43"/>
      <c r="T10" s="267">
        <v>5</v>
      </c>
      <c r="U10" s="174">
        <v>2</v>
      </c>
      <c r="V10" s="175">
        <v>7</v>
      </c>
      <c r="W10" s="173">
        <v>5</v>
      </c>
      <c r="X10" s="174">
        <v>2</v>
      </c>
      <c r="Y10" s="175">
        <v>7</v>
      </c>
      <c r="Z10" s="273">
        <v>1</v>
      </c>
      <c r="AA10" s="274">
        <v>1</v>
      </c>
      <c r="AB10" s="275">
        <v>1</v>
      </c>
      <c r="AC10" s="37">
        <v>5</v>
      </c>
      <c r="AD10" s="38">
        <v>1</v>
      </c>
      <c r="AE10" s="39">
        <v>6</v>
      </c>
      <c r="AF10" s="40">
        <v>5</v>
      </c>
      <c r="AG10" s="38">
        <v>1</v>
      </c>
      <c r="AH10" s="39">
        <v>6</v>
      </c>
      <c r="AI10" s="41">
        <v>1</v>
      </c>
      <c r="AJ10" s="42">
        <v>1</v>
      </c>
      <c r="AK10" s="43">
        <v>1</v>
      </c>
      <c r="AL10" s="265">
        <v>2</v>
      </c>
      <c r="AM10" s="242">
        <v>3</v>
      </c>
      <c r="AN10" s="243">
        <v>5</v>
      </c>
      <c r="AO10" s="241">
        <v>2</v>
      </c>
      <c r="AP10" s="242">
        <v>3</v>
      </c>
      <c r="AQ10" s="243">
        <v>5</v>
      </c>
      <c r="AR10" s="170">
        <v>1</v>
      </c>
      <c r="AS10" s="171">
        <v>1</v>
      </c>
      <c r="AT10" s="266">
        <v>1</v>
      </c>
      <c r="AU10" s="48"/>
      <c r="AV10" s="49"/>
      <c r="AW10" s="50"/>
      <c r="AX10" s="48"/>
      <c r="AY10" s="49"/>
      <c r="AZ10" s="51"/>
      <c r="BA10" s="32"/>
      <c r="BB10" s="33"/>
      <c r="BC10" s="34"/>
      <c r="BD10" s="173"/>
      <c r="BE10" s="174"/>
      <c r="BF10" s="175"/>
      <c r="BG10" s="173"/>
      <c r="BH10" s="174"/>
      <c r="BI10" s="175"/>
      <c r="BJ10" s="170"/>
      <c r="BK10" s="171"/>
      <c r="BL10" s="172"/>
      <c r="BM10" s="302"/>
      <c r="BN10" s="45"/>
      <c r="BO10" s="47"/>
      <c r="BP10" s="302"/>
      <c r="BQ10" s="45"/>
      <c r="BR10" s="47"/>
      <c r="BS10" s="81"/>
      <c r="BT10" s="52"/>
      <c r="BU10" s="82"/>
    </row>
    <row r="11" spans="1:73" x14ac:dyDescent="0.3">
      <c r="A11" s="35" t="s">
        <v>7</v>
      </c>
      <c r="B11" s="267">
        <v>12</v>
      </c>
      <c r="C11" s="174">
        <v>6</v>
      </c>
      <c r="D11" s="175">
        <v>18</v>
      </c>
      <c r="E11" s="173">
        <v>2</v>
      </c>
      <c r="F11" s="174"/>
      <c r="G11" s="175">
        <v>2</v>
      </c>
      <c r="H11" s="273">
        <v>0.16700000000000001</v>
      </c>
      <c r="I11" s="274">
        <v>0</v>
      </c>
      <c r="J11" s="275">
        <v>0.111</v>
      </c>
      <c r="K11" s="37">
        <v>19</v>
      </c>
      <c r="L11" s="38">
        <v>3</v>
      </c>
      <c r="M11" s="39">
        <v>22</v>
      </c>
      <c r="N11" s="40">
        <v>1</v>
      </c>
      <c r="O11" s="38"/>
      <c r="P11" s="39">
        <v>1</v>
      </c>
      <c r="Q11" s="41">
        <v>5.2999999999999999E-2</v>
      </c>
      <c r="R11" s="52">
        <v>0</v>
      </c>
      <c r="S11" s="43">
        <v>4.4999999999999998E-2</v>
      </c>
      <c r="T11" s="267">
        <v>13</v>
      </c>
      <c r="U11" s="174">
        <v>5</v>
      </c>
      <c r="V11" s="175">
        <v>18</v>
      </c>
      <c r="W11" s="173">
        <v>2</v>
      </c>
      <c r="X11" s="174"/>
      <c r="Y11" s="175">
        <v>2</v>
      </c>
      <c r="Z11" s="273">
        <v>0.154</v>
      </c>
      <c r="AA11" s="274">
        <v>0</v>
      </c>
      <c r="AB11" s="275">
        <v>0.111</v>
      </c>
      <c r="AC11" s="37">
        <v>19</v>
      </c>
      <c r="AD11" s="38">
        <v>2</v>
      </c>
      <c r="AE11" s="39">
        <v>21</v>
      </c>
      <c r="AF11" s="40">
        <v>2</v>
      </c>
      <c r="AG11" s="38"/>
      <c r="AH11" s="39">
        <v>2</v>
      </c>
      <c r="AI11" s="41">
        <v>0.105</v>
      </c>
      <c r="AJ11" s="42">
        <v>0</v>
      </c>
      <c r="AK11" s="43">
        <v>9.5000000000000001E-2</v>
      </c>
      <c r="AL11" s="265">
        <v>16</v>
      </c>
      <c r="AM11" s="242">
        <v>5</v>
      </c>
      <c r="AN11" s="243">
        <v>21</v>
      </c>
      <c r="AO11" s="241"/>
      <c r="AP11" s="242">
        <v>1</v>
      </c>
      <c r="AQ11" s="243">
        <v>1</v>
      </c>
      <c r="AR11" s="170">
        <v>0</v>
      </c>
      <c r="AS11" s="171">
        <v>0.2</v>
      </c>
      <c r="AT11" s="266">
        <v>4.8000000000000001E-2</v>
      </c>
      <c r="AU11" s="44">
        <v>20</v>
      </c>
      <c r="AV11" s="45">
        <v>5</v>
      </c>
      <c r="AW11" s="46">
        <v>25</v>
      </c>
      <c r="AX11" s="44">
        <v>1</v>
      </c>
      <c r="AY11" s="45"/>
      <c r="AZ11" s="47">
        <v>1</v>
      </c>
      <c r="BA11" s="32">
        <v>0.05</v>
      </c>
      <c r="BB11" s="33">
        <v>0</v>
      </c>
      <c r="BC11" s="34">
        <v>0.04</v>
      </c>
      <c r="BD11" s="241">
        <v>12</v>
      </c>
      <c r="BE11" s="242">
        <v>9</v>
      </c>
      <c r="BF11" s="243">
        <v>21</v>
      </c>
      <c r="BG11" s="241"/>
      <c r="BH11" s="242">
        <v>1</v>
      </c>
      <c r="BI11" s="243">
        <v>1</v>
      </c>
      <c r="BJ11" s="170">
        <v>0</v>
      </c>
      <c r="BK11" s="171">
        <v>0.1111111111111111</v>
      </c>
      <c r="BL11" s="172">
        <v>4.7619047619047616E-2</v>
      </c>
      <c r="BM11" s="302">
        <v>20</v>
      </c>
      <c r="BN11" s="45">
        <v>2</v>
      </c>
      <c r="BO11" s="47">
        <v>22</v>
      </c>
      <c r="BP11" s="302">
        <v>1</v>
      </c>
      <c r="BQ11" s="45"/>
      <c r="BR11" s="47">
        <v>1</v>
      </c>
      <c r="BS11" s="81">
        <v>0.05</v>
      </c>
      <c r="BT11" s="52">
        <v>0</v>
      </c>
      <c r="BU11" s="82">
        <v>4.5454545454545456E-2</v>
      </c>
    </row>
    <row r="12" spans="1:73" x14ac:dyDescent="0.3">
      <c r="A12" s="35" t="s">
        <v>8</v>
      </c>
      <c r="B12" s="267">
        <v>57</v>
      </c>
      <c r="C12" s="174">
        <v>46</v>
      </c>
      <c r="D12" s="175">
        <v>103</v>
      </c>
      <c r="E12" s="173">
        <v>31</v>
      </c>
      <c r="F12" s="174">
        <v>22</v>
      </c>
      <c r="G12" s="175">
        <v>53</v>
      </c>
      <c r="H12" s="273">
        <v>0.54400000000000004</v>
      </c>
      <c r="I12" s="274">
        <v>0.47799999999999998</v>
      </c>
      <c r="J12" s="275">
        <v>0.51500000000000001</v>
      </c>
      <c r="K12" s="37">
        <v>87</v>
      </c>
      <c r="L12" s="38">
        <v>42</v>
      </c>
      <c r="M12" s="39">
        <v>129</v>
      </c>
      <c r="N12" s="40">
        <v>37</v>
      </c>
      <c r="O12" s="38">
        <v>19</v>
      </c>
      <c r="P12" s="39">
        <v>56</v>
      </c>
      <c r="Q12" s="41">
        <v>0.42499999999999999</v>
      </c>
      <c r="R12" s="42">
        <v>0.45200000000000001</v>
      </c>
      <c r="S12" s="43">
        <v>0.434</v>
      </c>
      <c r="T12" s="267">
        <v>90</v>
      </c>
      <c r="U12" s="174">
        <v>54</v>
      </c>
      <c r="V12" s="175">
        <v>144</v>
      </c>
      <c r="W12" s="173">
        <v>46</v>
      </c>
      <c r="X12" s="174">
        <v>23</v>
      </c>
      <c r="Y12" s="175">
        <v>69</v>
      </c>
      <c r="Z12" s="273">
        <v>0.51100000000000001</v>
      </c>
      <c r="AA12" s="274">
        <v>0.42599999999999999</v>
      </c>
      <c r="AB12" s="275">
        <v>0.47899999999999998</v>
      </c>
      <c r="AC12" s="37">
        <v>90</v>
      </c>
      <c r="AD12" s="38">
        <v>45</v>
      </c>
      <c r="AE12" s="39">
        <v>135</v>
      </c>
      <c r="AF12" s="40">
        <v>47</v>
      </c>
      <c r="AG12" s="38">
        <v>21</v>
      </c>
      <c r="AH12" s="39">
        <v>68</v>
      </c>
      <c r="AI12" s="41">
        <v>0.52200000000000002</v>
      </c>
      <c r="AJ12" s="42">
        <v>0.46700000000000003</v>
      </c>
      <c r="AK12" s="43">
        <v>0.504</v>
      </c>
      <c r="AL12" s="265">
        <v>81</v>
      </c>
      <c r="AM12" s="242">
        <v>45</v>
      </c>
      <c r="AN12" s="243">
        <v>126</v>
      </c>
      <c r="AO12" s="241">
        <v>36</v>
      </c>
      <c r="AP12" s="242">
        <v>21</v>
      </c>
      <c r="AQ12" s="243">
        <v>57</v>
      </c>
      <c r="AR12" s="170">
        <v>0.44400000000000001</v>
      </c>
      <c r="AS12" s="171">
        <v>0.46700000000000003</v>
      </c>
      <c r="AT12" s="266">
        <v>0.45200000000000001</v>
      </c>
      <c r="AU12" s="44">
        <v>86</v>
      </c>
      <c r="AV12" s="45">
        <v>71</v>
      </c>
      <c r="AW12" s="46">
        <v>157</v>
      </c>
      <c r="AX12" s="44">
        <v>42</v>
      </c>
      <c r="AY12" s="45">
        <v>34</v>
      </c>
      <c r="AZ12" s="47">
        <v>76</v>
      </c>
      <c r="BA12" s="32">
        <v>0.48837209302325579</v>
      </c>
      <c r="BB12" s="33">
        <v>0.47887323943661969</v>
      </c>
      <c r="BC12" s="34">
        <v>0.48407643312101911</v>
      </c>
      <c r="BD12" s="241">
        <v>90</v>
      </c>
      <c r="BE12" s="242">
        <v>57</v>
      </c>
      <c r="BF12" s="243">
        <v>147</v>
      </c>
      <c r="BG12" s="241">
        <v>32</v>
      </c>
      <c r="BH12" s="242">
        <v>27</v>
      </c>
      <c r="BI12" s="243">
        <v>59</v>
      </c>
      <c r="BJ12" s="170">
        <v>0.35555555555555557</v>
      </c>
      <c r="BK12" s="171">
        <v>0.47368421052631576</v>
      </c>
      <c r="BL12" s="172">
        <v>0.40136054421768708</v>
      </c>
      <c r="BM12" s="302">
        <v>118</v>
      </c>
      <c r="BN12" s="45">
        <v>64</v>
      </c>
      <c r="BO12" s="47">
        <v>182</v>
      </c>
      <c r="BP12" s="302">
        <v>48</v>
      </c>
      <c r="BQ12" s="45">
        <v>16</v>
      </c>
      <c r="BR12" s="47">
        <v>64</v>
      </c>
      <c r="BS12" s="81">
        <v>0.40677966101694918</v>
      </c>
      <c r="BT12" s="52">
        <v>0.25</v>
      </c>
      <c r="BU12" s="82">
        <v>0.35164835164835168</v>
      </c>
    </row>
    <row r="13" spans="1:73" x14ac:dyDescent="0.3">
      <c r="A13" s="35" t="s">
        <v>9</v>
      </c>
      <c r="B13" s="267">
        <v>42</v>
      </c>
      <c r="C13" s="174">
        <v>30</v>
      </c>
      <c r="D13" s="175">
        <v>72</v>
      </c>
      <c r="E13" s="173">
        <v>15</v>
      </c>
      <c r="F13" s="174">
        <v>10</v>
      </c>
      <c r="G13" s="175">
        <v>25</v>
      </c>
      <c r="H13" s="273">
        <v>0.35699999999999998</v>
      </c>
      <c r="I13" s="274">
        <v>0.33300000000000002</v>
      </c>
      <c r="J13" s="275">
        <v>0.34699999999999998</v>
      </c>
      <c r="K13" s="37">
        <v>49</v>
      </c>
      <c r="L13" s="38">
        <v>27</v>
      </c>
      <c r="M13" s="39">
        <v>76</v>
      </c>
      <c r="N13" s="40">
        <v>18</v>
      </c>
      <c r="O13" s="38">
        <v>11</v>
      </c>
      <c r="P13" s="39">
        <v>29</v>
      </c>
      <c r="Q13" s="41">
        <v>0.36699999999999999</v>
      </c>
      <c r="R13" s="42">
        <v>0.40699999999999997</v>
      </c>
      <c r="S13" s="43">
        <v>0.38200000000000001</v>
      </c>
      <c r="T13" s="267">
        <v>68</v>
      </c>
      <c r="U13" s="174">
        <v>36</v>
      </c>
      <c r="V13" s="175">
        <v>104</v>
      </c>
      <c r="W13" s="173">
        <v>24</v>
      </c>
      <c r="X13" s="174">
        <v>14</v>
      </c>
      <c r="Y13" s="175">
        <v>38</v>
      </c>
      <c r="Z13" s="273">
        <v>0.35299999999999998</v>
      </c>
      <c r="AA13" s="274">
        <v>0.38900000000000001</v>
      </c>
      <c r="AB13" s="275">
        <v>0.36499999999999999</v>
      </c>
      <c r="AC13" s="37">
        <v>75</v>
      </c>
      <c r="AD13" s="38">
        <v>48</v>
      </c>
      <c r="AE13" s="39">
        <v>123</v>
      </c>
      <c r="AF13" s="40">
        <v>24</v>
      </c>
      <c r="AG13" s="38">
        <v>16</v>
      </c>
      <c r="AH13" s="39">
        <v>40</v>
      </c>
      <c r="AI13" s="41">
        <v>0.32</v>
      </c>
      <c r="AJ13" s="42">
        <v>0.33300000000000002</v>
      </c>
      <c r="AK13" s="43">
        <v>0.32500000000000001</v>
      </c>
      <c r="AL13" s="265">
        <v>90</v>
      </c>
      <c r="AM13" s="242">
        <v>59</v>
      </c>
      <c r="AN13" s="243">
        <v>149</v>
      </c>
      <c r="AO13" s="241">
        <v>26</v>
      </c>
      <c r="AP13" s="242">
        <v>11</v>
      </c>
      <c r="AQ13" s="243">
        <v>37</v>
      </c>
      <c r="AR13" s="170">
        <v>0.28899999999999998</v>
      </c>
      <c r="AS13" s="171">
        <v>0.186</v>
      </c>
      <c r="AT13" s="266">
        <v>0.248</v>
      </c>
      <c r="AU13" s="44">
        <v>93</v>
      </c>
      <c r="AV13" s="45">
        <v>59</v>
      </c>
      <c r="AW13" s="46">
        <v>152</v>
      </c>
      <c r="AX13" s="44">
        <v>23</v>
      </c>
      <c r="AY13" s="45">
        <v>13</v>
      </c>
      <c r="AZ13" s="47">
        <v>36</v>
      </c>
      <c r="BA13" s="32">
        <v>0.24731182795698925</v>
      </c>
      <c r="BB13" s="33">
        <v>0.22033898305084745</v>
      </c>
      <c r="BC13" s="34">
        <v>0.23684210526315788</v>
      </c>
      <c r="BD13" s="241">
        <v>124</v>
      </c>
      <c r="BE13" s="242">
        <v>61</v>
      </c>
      <c r="BF13" s="243">
        <v>185</v>
      </c>
      <c r="BG13" s="241">
        <v>36</v>
      </c>
      <c r="BH13" s="242">
        <v>13</v>
      </c>
      <c r="BI13" s="243">
        <v>49</v>
      </c>
      <c r="BJ13" s="170">
        <v>0.29032258064516131</v>
      </c>
      <c r="BK13" s="171">
        <v>0.21311475409836064</v>
      </c>
      <c r="BL13" s="172">
        <v>0.26486486486486488</v>
      </c>
      <c r="BM13" s="302">
        <v>125</v>
      </c>
      <c r="BN13" s="45">
        <v>77</v>
      </c>
      <c r="BO13" s="47">
        <v>202</v>
      </c>
      <c r="BP13" s="302">
        <v>30</v>
      </c>
      <c r="BQ13" s="45">
        <v>20</v>
      </c>
      <c r="BR13" s="47">
        <v>50</v>
      </c>
      <c r="BS13" s="81">
        <v>0.24</v>
      </c>
      <c r="BT13" s="52">
        <v>0.25974025974025972</v>
      </c>
      <c r="BU13" s="82">
        <v>0.24752475247524752</v>
      </c>
    </row>
    <row r="14" spans="1:73" x14ac:dyDescent="0.3">
      <c r="A14" s="35" t="s">
        <v>10</v>
      </c>
      <c r="B14" s="267"/>
      <c r="C14" s="174">
        <v>53</v>
      </c>
      <c r="D14" s="175">
        <v>53</v>
      </c>
      <c r="E14" s="173"/>
      <c r="F14" s="174">
        <v>13</v>
      </c>
      <c r="G14" s="175">
        <v>13</v>
      </c>
      <c r="H14" s="273"/>
      <c r="I14" s="274">
        <v>0.245</v>
      </c>
      <c r="J14" s="275">
        <v>0.245</v>
      </c>
      <c r="K14" s="37"/>
      <c r="L14" s="38">
        <v>50</v>
      </c>
      <c r="M14" s="39">
        <v>50</v>
      </c>
      <c r="N14" s="40"/>
      <c r="O14" s="38">
        <v>13</v>
      </c>
      <c r="P14" s="39">
        <v>13</v>
      </c>
      <c r="Q14" s="41"/>
      <c r="R14" s="42">
        <v>0.26</v>
      </c>
      <c r="S14" s="43">
        <v>0.26</v>
      </c>
      <c r="T14" s="267"/>
      <c r="U14" s="174">
        <v>49</v>
      </c>
      <c r="V14" s="175">
        <v>49</v>
      </c>
      <c r="W14" s="173"/>
      <c r="X14" s="174">
        <v>16</v>
      </c>
      <c r="Y14" s="175">
        <v>16</v>
      </c>
      <c r="Z14" s="273"/>
      <c r="AA14" s="274">
        <v>0.32700000000000001</v>
      </c>
      <c r="AB14" s="275">
        <v>0.32700000000000001</v>
      </c>
      <c r="AC14" s="53"/>
      <c r="AD14" s="38">
        <v>52</v>
      </c>
      <c r="AE14" s="39">
        <v>52</v>
      </c>
      <c r="AF14" s="40"/>
      <c r="AG14" s="38">
        <v>15</v>
      </c>
      <c r="AH14" s="39">
        <v>15</v>
      </c>
      <c r="AI14" s="41"/>
      <c r="AJ14" s="42">
        <v>0.28799999999999998</v>
      </c>
      <c r="AK14" s="43">
        <v>0.28799999999999998</v>
      </c>
      <c r="AL14" s="265"/>
      <c r="AM14" s="242">
        <v>61</v>
      </c>
      <c r="AN14" s="243">
        <v>61</v>
      </c>
      <c r="AO14" s="241"/>
      <c r="AP14" s="242">
        <v>17</v>
      </c>
      <c r="AQ14" s="243">
        <v>17</v>
      </c>
      <c r="AR14" s="170"/>
      <c r="AS14" s="171">
        <v>0.27900000000000003</v>
      </c>
      <c r="AT14" s="266">
        <v>0.27900000000000003</v>
      </c>
      <c r="AU14" s="44"/>
      <c r="AV14" s="45">
        <v>68</v>
      </c>
      <c r="AW14" s="46">
        <v>68</v>
      </c>
      <c r="AX14" s="44"/>
      <c r="AY14" s="45">
        <v>18</v>
      </c>
      <c r="AZ14" s="47">
        <v>18</v>
      </c>
      <c r="BA14" s="32"/>
      <c r="BB14" s="33">
        <v>0.26470588235294118</v>
      </c>
      <c r="BC14" s="34">
        <v>0.26470588235294118</v>
      </c>
      <c r="BD14" s="241"/>
      <c r="BE14" s="242">
        <v>78</v>
      </c>
      <c r="BF14" s="243">
        <v>78</v>
      </c>
      <c r="BG14" s="241"/>
      <c r="BH14" s="242">
        <v>22</v>
      </c>
      <c r="BI14" s="243">
        <v>22</v>
      </c>
      <c r="BJ14" s="170"/>
      <c r="BK14" s="171">
        <v>0.28205128205128205</v>
      </c>
      <c r="BL14" s="172">
        <v>0.28205128205128205</v>
      </c>
      <c r="BM14" s="302"/>
      <c r="BN14" s="45">
        <v>71</v>
      </c>
      <c r="BO14" s="47">
        <v>71</v>
      </c>
      <c r="BP14" s="302"/>
      <c r="BQ14" s="45">
        <v>16</v>
      </c>
      <c r="BR14" s="47">
        <v>16</v>
      </c>
      <c r="BS14" s="81"/>
      <c r="BT14" s="52">
        <v>0.22535211267605634</v>
      </c>
      <c r="BU14" s="82">
        <v>0.22535211267605634</v>
      </c>
    </row>
    <row r="15" spans="1:73" x14ac:dyDescent="0.3">
      <c r="A15" s="35" t="s">
        <v>11</v>
      </c>
      <c r="B15" s="267"/>
      <c r="C15" s="174">
        <v>31</v>
      </c>
      <c r="D15" s="175">
        <v>31</v>
      </c>
      <c r="E15" s="173"/>
      <c r="F15" s="174">
        <v>16</v>
      </c>
      <c r="G15" s="175">
        <v>16</v>
      </c>
      <c r="H15" s="273"/>
      <c r="I15" s="274">
        <v>0.51600000000000001</v>
      </c>
      <c r="J15" s="275">
        <v>0.51600000000000001</v>
      </c>
      <c r="K15" s="37"/>
      <c r="L15" s="38">
        <v>40</v>
      </c>
      <c r="M15" s="39">
        <v>40</v>
      </c>
      <c r="N15" s="40"/>
      <c r="O15" s="38">
        <v>15</v>
      </c>
      <c r="P15" s="39">
        <v>15</v>
      </c>
      <c r="Q15" s="41"/>
      <c r="R15" s="42">
        <v>0.375</v>
      </c>
      <c r="S15" s="43">
        <v>0.375</v>
      </c>
      <c r="T15" s="267"/>
      <c r="U15" s="174">
        <v>45</v>
      </c>
      <c r="V15" s="175">
        <v>45</v>
      </c>
      <c r="W15" s="173"/>
      <c r="X15" s="174">
        <v>11</v>
      </c>
      <c r="Y15" s="175">
        <v>11</v>
      </c>
      <c r="Z15" s="273"/>
      <c r="AA15" s="274">
        <v>0.24399999999999999</v>
      </c>
      <c r="AB15" s="275">
        <v>0.24399999999999999</v>
      </c>
      <c r="AC15" s="53"/>
      <c r="AD15" s="38">
        <v>57</v>
      </c>
      <c r="AE15" s="39">
        <v>57</v>
      </c>
      <c r="AF15" s="40"/>
      <c r="AG15" s="38">
        <v>15</v>
      </c>
      <c r="AH15" s="39">
        <v>15</v>
      </c>
      <c r="AI15" s="41"/>
      <c r="AJ15" s="42">
        <v>0.26300000000000001</v>
      </c>
      <c r="AK15" s="43">
        <v>0.26300000000000001</v>
      </c>
      <c r="AL15" s="265"/>
      <c r="AM15" s="242">
        <v>62</v>
      </c>
      <c r="AN15" s="243">
        <v>62</v>
      </c>
      <c r="AO15" s="241"/>
      <c r="AP15" s="242">
        <v>17</v>
      </c>
      <c r="AQ15" s="243">
        <v>17</v>
      </c>
      <c r="AR15" s="170"/>
      <c r="AS15" s="171">
        <v>0.27400000000000002</v>
      </c>
      <c r="AT15" s="266">
        <v>0.27400000000000002</v>
      </c>
      <c r="AU15" s="44"/>
      <c r="AV15" s="45">
        <v>68</v>
      </c>
      <c r="AW15" s="46">
        <v>68</v>
      </c>
      <c r="AX15" s="44"/>
      <c r="AY15" s="45">
        <v>20</v>
      </c>
      <c r="AZ15" s="47">
        <v>20</v>
      </c>
      <c r="BA15" s="32"/>
      <c r="BB15" s="33">
        <v>0.29411764705882354</v>
      </c>
      <c r="BC15" s="34">
        <v>0.29411764705882354</v>
      </c>
      <c r="BD15" s="241"/>
      <c r="BE15" s="242">
        <v>77</v>
      </c>
      <c r="BF15" s="243">
        <v>77</v>
      </c>
      <c r="BG15" s="241"/>
      <c r="BH15" s="242">
        <v>19</v>
      </c>
      <c r="BI15" s="243">
        <v>19</v>
      </c>
      <c r="BJ15" s="170"/>
      <c r="BK15" s="171">
        <v>0.24675324675324675</v>
      </c>
      <c r="BL15" s="172">
        <v>0.24675324675324675</v>
      </c>
      <c r="BM15" s="302"/>
      <c r="BN15" s="45">
        <v>71</v>
      </c>
      <c r="BO15" s="47">
        <v>71</v>
      </c>
      <c r="BP15" s="302"/>
      <c r="BQ15" s="45">
        <v>16</v>
      </c>
      <c r="BR15" s="47">
        <v>16</v>
      </c>
      <c r="BS15" s="81"/>
      <c r="BT15" s="52">
        <v>0.22535211267605634</v>
      </c>
      <c r="BU15" s="82">
        <v>0.22535211267605634</v>
      </c>
    </row>
    <row r="16" spans="1:73" x14ac:dyDescent="0.3">
      <c r="A16" s="35" t="s">
        <v>1</v>
      </c>
      <c r="B16" s="267">
        <v>49</v>
      </c>
      <c r="C16" s="174">
        <v>9</v>
      </c>
      <c r="D16" s="175">
        <v>58</v>
      </c>
      <c r="E16" s="173">
        <v>11</v>
      </c>
      <c r="F16" s="174">
        <v>2</v>
      </c>
      <c r="G16" s="175">
        <v>13</v>
      </c>
      <c r="H16" s="273">
        <v>0.224</v>
      </c>
      <c r="I16" s="274">
        <v>0.222</v>
      </c>
      <c r="J16" s="275">
        <v>0.224</v>
      </c>
      <c r="K16" s="37">
        <v>129</v>
      </c>
      <c r="L16" s="38">
        <v>37</v>
      </c>
      <c r="M16" s="39">
        <v>166</v>
      </c>
      <c r="N16" s="40">
        <v>26</v>
      </c>
      <c r="O16" s="38">
        <v>5</v>
      </c>
      <c r="P16" s="39">
        <v>31</v>
      </c>
      <c r="Q16" s="41">
        <v>0.20200000000000001</v>
      </c>
      <c r="R16" s="42">
        <v>0.13500000000000001</v>
      </c>
      <c r="S16" s="43">
        <v>0.187</v>
      </c>
      <c r="T16" s="267">
        <v>39</v>
      </c>
      <c r="U16" s="174">
        <v>13</v>
      </c>
      <c r="V16" s="175">
        <v>52</v>
      </c>
      <c r="W16" s="173">
        <v>11</v>
      </c>
      <c r="X16" s="174">
        <v>4</v>
      </c>
      <c r="Y16" s="175">
        <v>15</v>
      </c>
      <c r="Z16" s="273">
        <v>0.28199999999999997</v>
      </c>
      <c r="AA16" s="274">
        <v>0.308</v>
      </c>
      <c r="AB16" s="275">
        <v>0.28799999999999998</v>
      </c>
      <c r="AC16" s="37">
        <v>67</v>
      </c>
      <c r="AD16" s="38">
        <v>11</v>
      </c>
      <c r="AE16" s="39">
        <v>78</v>
      </c>
      <c r="AF16" s="40">
        <v>19</v>
      </c>
      <c r="AG16" s="38">
        <v>2</v>
      </c>
      <c r="AH16" s="39">
        <v>21</v>
      </c>
      <c r="AI16" s="41">
        <v>0.28399999999999997</v>
      </c>
      <c r="AJ16" s="42">
        <v>0.182</v>
      </c>
      <c r="AK16" s="43">
        <v>0.26900000000000002</v>
      </c>
      <c r="AL16" s="267"/>
      <c r="AM16" s="174"/>
      <c r="AN16" s="175"/>
      <c r="AO16" s="173"/>
      <c r="AP16" s="174"/>
      <c r="AQ16" s="175"/>
      <c r="AR16" s="170"/>
      <c r="AS16" s="171"/>
      <c r="AT16" s="266"/>
      <c r="AU16" s="48"/>
      <c r="AV16" s="49"/>
      <c r="AW16" s="50"/>
      <c r="AX16" s="48"/>
      <c r="AY16" s="49"/>
      <c r="AZ16" s="51"/>
      <c r="BA16" s="32"/>
      <c r="BB16" s="33"/>
      <c r="BC16" s="34"/>
      <c r="BD16" s="241"/>
      <c r="BE16" s="241"/>
      <c r="BF16" s="243"/>
      <c r="BG16" s="241"/>
      <c r="BH16" s="241"/>
      <c r="BI16" s="243"/>
      <c r="BJ16" s="170"/>
      <c r="BK16" s="170"/>
      <c r="BL16" s="172"/>
      <c r="BM16" s="302"/>
      <c r="BN16" s="45"/>
      <c r="BO16" s="47"/>
      <c r="BP16" s="302"/>
      <c r="BQ16" s="45"/>
      <c r="BR16" s="47"/>
      <c r="BS16" s="81"/>
      <c r="BT16" s="52"/>
      <c r="BU16" s="82"/>
    </row>
    <row r="17" spans="1:73" x14ac:dyDescent="0.3">
      <c r="A17" s="35" t="s">
        <v>0</v>
      </c>
      <c r="B17" s="267">
        <v>2</v>
      </c>
      <c r="C17" s="174">
        <v>1</v>
      </c>
      <c r="D17" s="175">
        <v>3</v>
      </c>
      <c r="E17" s="173">
        <v>1</v>
      </c>
      <c r="F17" s="174"/>
      <c r="G17" s="175">
        <v>1</v>
      </c>
      <c r="H17" s="273">
        <v>0.5</v>
      </c>
      <c r="I17" s="274">
        <v>0</v>
      </c>
      <c r="J17" s="275">
        <v>0.33300000000000002</v>
      </c>
      <c r="K17" s="37">
        <v>11</v>
      </c>
      <c r="L17" s="38">
        <v>2</v>
      </c>
      <c r="M17" s="39">
        <v>13</v>
      </c>
      <c r="N17" s="40">
        <v>3</v>
      </c>
      <c r="O17" s="38"/>
      <c r="P17" s="39">
        <v>3</v>
      </c>
      <c r="Q17" s="41">
        <v>0.27300000000000002</v>
      </c>
      <c r="R17" s="52">
        <v>0</v>
      </c>
      <c r="S17" s="43">
        <v>0.23100000000000001</v>
      </c>
      <c r="T17" s="267"/>
      <c r="U17" s="174"/>
      <c r="V17" s="175"/>
      <c r="W17" s="173"/>
      <c r="X17" s="174"/>
      <c r="Y17" s="175"/>
      <c r="Z17" s="173"/>
      <c r="AA17" s="174"/>
      <c r="AB17" s="175"/>
      <c r="AC17" s="37"/>
      <c r="AD17" s="38"/>
      <c r="AE17" s="39"/>
      <c r="AF17" s="40"/>
      <c r="AG17" s="38"/>
      <c r="AH17" s="39"/>
      <c r="AI17" s="40"/>
      <c r="AJ17" s="38"/>
      <c r="AK17" s="39"/>
      <c r="AL17" s="267"/>
      <c r="AM17" s="174"/>
      <c r="AN17" s="175"/>
      <c r="AO17" s="173"/>
      <c r="AP17" s="174"/>
      <c r="AQ17" s="175"/>
      <c r="AR17" s="170"/>
      <c r="AS17" s="171"/>
      <c r="AT17" s="266"/>
      <c r="AU17" s="48"/>
      <c r="AV17" s="49"/>
      <c r="AW17" s="50"/>
      <c r="AX17" s="48"/>
      <c r="AY17" s="49"/>
      <c r="AZ17" s="51"/>
      <c r="BA17" s="32"/>
      <c r="BB17" s="33"/>
      <c r="BC17" s="34"/>
      <c r="BD17" s="173"/>
      <c r="BE17" s="174"/>
      <c r="BF17" s="175"/>
      <c r="BG17" s="173"/>
      <c r="BH17" s="174"/>
      <c r="BI17" s="175"/>
      <c r="BJ17" s="170"/>
      <c r="BK17" s="171"/>
      <c r="BL17" s="172"/>
      <c r="BM17" s="302"/>
      <c r="BN17" s="45"/>
      <c r="BO17" s="47"/>
      <c r="BP17" s="302"/>
      <c r="BQ17" s="45"/>
      <c r="BR17" s="47"/>
      <c r="BS17" s="81"/>
      <c r="BT17" s="52"/>
      <c r="BU17" s="82"/>
    </row>
    <row r="18" spans="1:73" x14ac:dyDescent="0.3">
      <c r="A18" s="35" t="s">
        <v>14</v>
      </c>
      <c r="B18" s="267"/>
      <c r="C18" s="174"/>
      <c r="D18" s="175"/>
      <c r="E18" s="173"/>
      <c r="F18" s="174"/>
      <c r="G18" s="175"/>
      <c r="H18" s="273"/>
      <c r="I18" s="274"/>
      <c r="J18" s="275"/>
      <c r="K18" s="37"/>
      <c r="L18" s="38"/>
      <c r="M18" s="39"/>
      <c r="N18" s="40"/>
      <c r="O18" s="38"/>
      <c r="P18" s="39"/>
      <c r="Q18" s="41"/>
      <c r="R18" s="42"/>
      <c r="S18" s="43"/>
      <c r="T18" s="267">
        <v>130</v>
      </c>
      <c r="U18" s="174">
        <v>53</v>
      </c>
      <c r="V18" s="175">
        <v>183</v>
      </c>
      <c r="W18" s="173">
        <v>13</v>
      </c>
      <c r="X18" s="174">
        <v>2</v>
      </c>
      <c r="Y18" s="175">
        <v>15</v>
      </c>
      <c r="Z18" s="273">
        <v>0.1</v>
      </c>
      <c r="AA18" s="274">
        <v>3.7999999999999999E-2</v>
      </c>
      <c r="AB18" s="275">
        <v>8.2000000000000003E-2</v>
      </c>
      <c r="AC18" s="37">
        <v>86</v>
      </c>
      <c r="AD18" s="38">
        <v>37</v>
      </c>
      <c r="AE18" s="39">
        <v>123</v>
      </c>
      <c r="AF18" s="40">
        <v>8</v>
      </c>
      <c r="AG18" s="38">
        <v>9</v>
      </c>
      <c r="AH18" s="39">
        <v>17</v>
      </c>
      <c r="AI18" s="41">
        <v>9.2999999999999999E-2</v>
      </c>
      <c r="AJ18" s="42">
        <v>0.24299999999999999</v>
      </c>
      <c r="AK18" s="43">
        <v>0.13800000000000001</v>
      </c>
      <c r="AL18" s="265">
        <v>74</v>
      </c>
      <c r="AM18" s="242">
        <v>44</v>
      </c>
      <c r="AN18" s="243">
        <v>118</v>
      </c>
      <c r="AO18" s="241">
        <v>10</v>
      </c>
      <c r="AP18" s="242">
        <v>5</v>
      </c>
      <c r="AQ18" s="243">
        <v>15</v>
      </c>
      <c r="AR18" s="170">
        <v>0.13500000000000001</v>
      </c>
      <c r="AS18" s="171">
        <v>0.114</v>
      </c>
      <c r="AT18" s="266">
        <v>0.127</v>
      </c>
      <c r="AU18" s="44">
        <v>23</v>
      </c>
      <c r="AV18" s="45">
        <v>10</v>
      </c>
      <c r="AW18" s="46">
        <v>33</v>
      </c>
      <c r="AX18" s="44">
        <v>5</v>
      </c>
      <c r="AY18" s="45"/>
      <c r="AZ18" s="47">
        <v>5</v>
      </c>
      <c r="BA18" s="32">
        <v>0.21739130434782608</v>
      </c>
      <c r="BB18" s="33">
        <v>0</v>
      </c>
      <c r="BC18" s="34">
        <v>0.15151515151515152</v>
      </c>
      <c r="BD18" s="241">
        <v>41</v>
      </c>
      <c r="BE18" s="242">
        <v>18</v>
      </c>
      <c r="BF18" s="243">
        <v>59</v>
      </c>
      <c r="BG18" s="241">
        <v>5</v>
      </c>
      <c r="BH18" s="242"/>
      <c r="BI18" s="243">
        <v>5</v>
      </c>
      <c r="BJ18" s="170">
        <v>0.12195121951219512</v>
      </c>
      <c r="BK18" s="171">
        <v>0</v>
      </c>
      <c r="BL18" s="172">
        <v>8.4745762711864403E-2</v>
      </c>
      <c r="BM18" s="302">
        <v>56</v>
      </c>
      <c r="BN18" s="45">
        <v>25</v>
      </c>
      <c r="BO18" s="47">
        <v>81</v>
      </c>
      <c r="BP18" s="302">
        <v>12</v>
      </c>
      <c r="BQ18" s="45">
        <v>2</v>
      </c>
      <c r="BR18" s="47">
        <v>14</v>
      </c>
      <c r="BS18" s="81">
        <v>0.21428571428571427</v>
      </c>
      <c r="BT18" s="52">
        <v>0.08</v>
      </c>
      <c r="BU18" s="82">
        <v>0.1728395061728395</v>
      </c>
    </row>
    <row r="19" spans="1:73" x14ac:dyDescent="0.3">
      <c r="A19" s="54" t="s">
        <v>21</v>
      </c>
      <c r="B19" s="267">
        <v>38</v>
      </c>
      <c r="C19" s="174">
        <v>25</v>
      </c>
      <c r="D19" s="175">
        <v>63</v>
      </c>
      <c r="E19" s="173">
        <v>3</v>
      </c>
      <c r="F19" s="174">
        <v>4</v>
      </c>
      <c r="G19" s="175">
        <v>7</v>
      </c>
      <c r="H19" s="273">
        <v>7.9000000000000001E-2</v>
      </c>
      <c r="I19" s="274">
        <v>0.16</v>
      </c>
      <c r="J19" s="275">
        <v>0.111</v>
      </c>
      <c r="K19" s="37">
        <v>29</v>
      </c>
      <c r="L19" s="38">
        <v>19</v>
      </c>
      <c r="M19" s="39">
        <v>48</v>
      </c>
      <c r="N19" s="40">
        <v>7</v>
      </c>
      <c r="O19" s="38"/>
      <c r="P19" s="39">
        <v>7</v>
      </c>
      <c r="Q19" s="41">
        <v>0.24099999999999999</v>
      </c>
      <c r="R19" s="52">
        <v>0</v>
      </c>
      <c r="S19" s="43">
        <v>0.14599999999999999</v>
      </c>
      <c r="T19" s="267">
        <v>32</v>
      </c>
      <c r="U19" s="174">
        <v>17</v>
      </c>
      <c r="V19" s="175">
        <v>49</v>
      </c>
      <c r="W19" s="173">
        <v>4</v>
      </c>
      <c r="X19" s="174">
        <v>2</v>
      </c>
      <c r="Y19" s="175">
        <v>6</v>
      </c>
      <c r="Z19" s="273">
        <v>0.125</v>
      </c>
      <c r="AA19" s="274">
        <v>0.11799999999999999</v>
      </c>
      <c r="AB19" s="275">
        <v>0.122</v>
      </c>
      <c r="AC19" s="37">
        <v>29</v>
      </c>
      <c r="AD19" s="38">
        <v>27</v>
      </c>
      <c r="AE19" s="39">
        <v>56</v>
      </c>
      <c r="AF19" s="40">
        <v>2</v>
      </c>
      <c r="AG19" s="38">
        <v>4</v>
      </c>
      <c r="AH19" s="39">
        <v>6</v>
      </c>
      <c r="AI19" s="41">
        <v>6.9000000000000006E-2</v>
      </c>
      <c r="AJ19" s="42">
        <v>0.14799999999999999</v>
      </c>
      <c r="AK19" s="43">
        <v>0.107</v>
      </c>
      <c r="AL19" s="265">
        <v>42</v>
      </c>
      <c r="AM19" s="242">
        <v>31</v>
      </c>
      <c r="AN19" s="243">
        <v>73</v>
      </c>
      <c r="AO19" s="241">
        <v>5</v>
      </c>
      <c r="AP19" s="242">
        <v>3</v>
      </c>
      <c r="AQ19" s="243">
        <v>8</v>
      </c>
      <c r="AR19" s="170">
        <v>0.11899999999999999</v>
      </c>
      <c r="AS19" s="171">
        <v>9.7000000000000003E-2</v>
      </c>
      <c r="AT19" s="266">
        <v>0.11</v>
      </c>
      <c r="AU19" s="44">
        <v>27</v>
      </c>
      <c r="AV19" s="45">
        <v>23</v>
      </c>
      <c r="AW19" s="46">
        <v>50</v>
      </c>
      <c r="AX19" s="44">
        <v>5</v>
      </c>
      <c r="AY19" s="45">
        <v>3</v>
      </c>
      <c r="AZ19" s="47">
        <v>8</v>
      </c>
      <c r="BA19" s="32">
        <v>0.18518518518518517</v>
      </c>
      <c r="BB19" s="33">
        <v>0.13043478260869565</v>
      </c>
      <c r="BC19" s="34">
        <v>0.16</v>
      </c>
      <c r="BD19" s="241">
        <v>25</v>
      </c>
      <c r="BE19" s="242">
        <v>15</v>
      </c>
      <c r="BF19" s="243">
        <v>40</v>
      </c>
      <c r="BG19" s="241">
        <v>6</v>
      </c>
      <c r="BH19" s="242">
        <v>2</v>
      </c>
      <c r="BI19" s="243">
        <v>8</v>
      </c>
      <c r="BJ19" s="170">
        <v>0.24</v>
      </c>
      <c r="BK19" s="171">
        <v>0.13333333333333333</v>
      </c>
      <c r="BL19" s="172">
        <v>0.2</v>
      </c>
      <c r="BM19" s="302">
        <v>31</v>
      </c>
      <c r="BN19" s="45">
        <v>18</v>
      </c>
      <c r="BO19" s="47">
        <v>49</v>
      </c>
      <c r="BP19" s="302">
        <v>6</v>
      </c>
      <c r="BQ19" s="45">
        <v>2</v>
      </c>
      <c r="BR19" s="47">
        <v>8</v>
      </c>
      <c r="BS19" s="81">
        <v>0.19354838709677419</v>
      </c>
      <c r="BT19" s="52">
        <v>0.1111111111111111</v>
      </c>
      <c r="BU19" s="82">
        <v>0.16326530612244897</v>
      </c>
    </row>
    <row r="20" spans="1:73" x14ac:dyDescent="0.3">
      <c r="A20" s="36" t="s">
        <v>38</v>
      </c>
      <c r="B20" s="267"/>
      <c r="C20" s="174"/>
      <c r="D20" s="175"/>
      <c r="E20" s="173"/>
      <c r="F20" s="174"/>
      <c r="G20" s="175"/>
      <c r="H20" s="173"/>
      <c r="I20" s="174"/>
      <c r="J20" s="175"/>
      <c r="K20" s="37"/>
      <c r="L20" s="38"/>
      <c r="M20" s="39"/>
      <c r="N20" s="40"/>
      <c r="O20" s="38"/>
      <c r="P20" s="39"/>
      <c r="Q20" s="40"/>
      <c r="R20" s="38"/>
      <c r="S20" s="39"/>
      <c r="T20" s="267"/>
      <c r="U20" s="174"/>
      <c r="V20" s="175"/>
      <c r="W20" s="173"/>
      <c r="X20" s="174"/>
      <c r="Y20" s="175"/>
      <c r="Z20" s="173"/>
      <c r="AA20" s="174"/>
      <c r="AB20" s="175"/>
      <c r="AC20" s="37"/>
      <c r="AD20" s="38"/>
      <c r="AE20" s="39"/>
      <c r="AF20" s="40"/>
      <c r="AG20" s="38"/>
      <c r="AH20" s="39"/>
      <c r="AI20" s="40"/>
      <c r="AJ20" s="38"/>
      <c r="AK20" s="39"/>
      <c r="AL20" s="267"/>
      <c r="AM20" s="174"/>
      <c r="AN20" s="175"/>
      <c r="AO20" s="173"/>
      <c r="AP20" s="174"/>
      <c r="AQ20" s="175"/>
      <c r="AR20" s="170"/>
      <c r="AS20" s="171"/>
      <c r="AT20" s="266"/>
      <c r="AU20" s="48"/>
      <c r="AV20" s="55"/>
      <c r="AW20" s="50"/>
      <c r="AX20" s="48"/>
      <c r="AY20" s="49"/>
      <c r="AZ20" s="51"/>
      <c r="BA20" s="32"/>
      <c r="BB20" s="33"/>
      <c r="BC20" s="34"/>
      <c r="BD20" s="241">
        <v>31</v>
      </c>
      <c r="BE20" s="241">
        <v>4</v>
      </c>
      <c r="BF20" s="243">
        <v>35</v>
      </c>
      <c r="BG20" s="241">
        <v>5</v>
      </c>
      <c r="BH20" s="242">
        <v>1</v>
      </c>
      <c r="BI20" s="243">
        <v>6</v>
      </c>
      <c r="BJ20" s="170">
        <v>0.16129032258064516</v>
      </c>
      <c r="BK20" s="171">
        <v>0.25</v>
      </c>
      <c r="BL20" s="172">
        <v>0.17142857142857143</v>
      </c>
      <c r="BM20" s="302"/>
      <c r="BN20" s="45"/>
      <c r="BO20" s="47"/>
      <c r="BP20" s="302"/>
      <c r="BQ20" s="45"/>
      <c r="BR20" s="47"/>
      <c r="BS20" s="81"/>
      <c r="BT20" s="52"/>
      <c r="BU20" s="82"/>
    </row>
    <row r="21" spans="1:73" x14ac:dyDescent="0.3">
      <c r="A21" s="54" t="s">
        <v>12</v>
      </c>
      <c r="B21" s="267"/>
      <c r="C21" s="174"/>
      <c r="D21" s="175"/>
      <c r="E21" s="173"/>
      <c r="F21" s="174"/>
      <c r="G21" s="175"/>
      <c r="H21" s="173"/>
      <c r="I21" s="174"/>
      <c r="J21" s="175"/>
      <c r="K21" s="37"/>
      <c r="L21" s="38"/>
      <c r="M21" s="39"/>
      <c r="N21" s="40"/>
      <c r="O21" s="38"/>
      <c r="P21" s="39"/>
      <c r="Q21" s="40"/>
      <c r="R21" s="38"/>
      <c r="S21" s="39"/>
      <c r="T21" s="267"/>
      <c r="U21" s="174"/>
      <c r="V21" s="175"/>
      <c r="W21" s="173"/>
      <c r="X21" s="174"/>
      <c r="Y21" s="175"/>
      <c r="Z21" s="173"/>
      <c r="AA21" s="174"/>
      <c r="AB21" s="175"/>
      <c r="AC21" s="37"/>
      <c r="AD21" s="38"/>
      <c r="AE21" s="39"/>
      <c r="AF21" s="40"/>
      <c r="AG21" s="38"/>
      <c r="AH21" s="39"/>
      <c r="AI21" s="40"/>
      <c r="AJ21" s="38"/>
      <c r="AK21" s="39"/>
      <c r="AL21" s="265">
        <v>14</v>
      </c>
      <c r="AM21" s="242">
        <v>9</v>
      </c>
      <c r="AN21" s="243">
        <v>23</v>
      </c>
      <c r="AO21" s="241">
        <v>5</v>
      </c>
      <c r="AP21" s="242">
        <v>1</v>
      </c>
      <c r="AQ21" s="243">
        <v>6</v>
      </c>
      <c r="AR21" s="170">
        <v>0.35699999999999998</v>
      </c>
      <c r="AS21" s="171">
        <v>0.111</v>
      </c>
      <c r="AT21" s="266">
        <v>0.26100000000000001</v>
      </c>
      <c r="AU21" s="44">
        <v>9</v>
      </c>
      <c r="AV21" s="45">
        <v>10</v>
      </c>
      <c r="AW21" s="46">
        <v>19</v>
      </c>
      <c r="AX21" s="44">
        <v>2</v>
      </c>
      <c r="AY21" s="45">
        <v>2</v>
      </c>
      <c r="AZ21" s="47">
        <v>4</v>
      </c>
      <c r="BA21" s="32">
        <v>0.22222222222222221</v>
      </c>
      <c r="BB21" s="33">
        <v>0.2</v>
      </c>
      <c r="BC21" s="34">
        <v>0.21052631578947367</v>
      </c>
      <c r="BD21" s="241">
        <v>15</v>
      </c>
      <c r="BE21" s="242">
        <v>12</v>
      </c>
      <c r="BF21" s="243">
        <v>27</v>
      </c>
      <c r="BG21" s="241">
        <v>4</v>
      </c>
      <c r="BH21" s="242">
        <v>3</v>
      </c>
      <c r="BI21" s="243">
        <v>7</v>
      </c>
      <c r="BJ21" s="170">
        <v>0.26666666666666666</v>
      </c>
      <c r="BK21" s="171">
        <v>0.25</v>
      </c>
      <c r="BL21" s="172">
        <v>0.25925925925925924</v>
      </c>
      <c r="BM21" s="302">
        <v>13</v>
      </c>
      <c r="BN21" s="45">
        <v>9</v>
      </c>
      <c r="BO21" s="47">
        <v>22</v>
      </c>
      <c r="BP21" s="302">
        <v>5</v>
      </c>
      <c r="BQ21" s="45">
        <v>1</v>
      </c>
      <c r="BR21" s="47">
        <v>6</v>
      </c>
      <c r="BS21" s="81">
        <v>0.38461538461538464</v>
      </c>
      <c r="BT21" s="52">
        <v>0.1111111111111111</v>
      </c>
      <c r="BU21" s="82">
        <v>0.27272727272727271</v>
      </c>
    </row>
    <row r="22" spans="1:73" x14ac:dyDescent="0.3">
      <c r="A22" s="281" t="s">
        <v>40</v>
      </c>
      <c r="B22" s="282"/>
      <c r="C22" s="283"/>
      <c r="D22" s="284"/>
      <c r="E22" s="285"/>
      <c r="F22" s="283"/>
      <c r="G22" s="284"/>
      <c r="H22" s="285"/>
      <c r="I22" s="283"/>
      <c r="J22" s="284"/>
      <c r="K22" s="286"/>
      <c r="L22" s="287"/>
      <c r="M22" s="288"/>
      <c r="N22" s="289"/>
      <c r="O22" s="287"/>
      <c r="P22" s="288"/>
      <c r="Q22" s="289"/>
      <c r="R22" s="287"/>
      <c r="S22" s="288"/>
      <c r="T22" s="282"/>
      <c r="U22" s="283"/>
      <c r="V22" s="284"/>
      <c r="W22" s="285"/>
      <c r="X22" s="283"/>
      <c r="Y22" s="284"/>
      <c r="Z22" s="285"/>
      <c r="AA22" s="283"/>
      <c r="AB22" s="284"/>
      <c r="AC22" s="286"/>
      <c r="AD22" s="287"/>
      <c r="AE22" s="288"/>
      <c r="AF22" s="289"/>
      <c r="AG22" s="287"/>
      <c r="AH22" s="288"/>
      <c r="AI22" s="289"/>
      <c r="AJ22" s="287"/>
      <c r="AK22" s="288"/>
      <c r="AL22" s="290"/>
      <c r="AM22" s="291"/>
      <c r="AN22" s="292"/>
      <c r="AO22" s="293"/>
      <c r="AP22" s="291"/>
      <c r="AQ22" s="292"/>
      <c r="AR22" s="212"/>
      <c r="AS22" s="222"/>
      <c r="AT22" s="294"/>
      <c r="AU22" s="295"/>
      <c r="AV22" s="296"/>
      <c r="AW22" s="297"/>
      <c r="AX22" s="295"/>
      <c r="AY22" s="45"/>
      <c r="AZ22" s="298"/>
      <c r="BA22" s="299"/>
      <c r="BB22" s="93"/>
      <c r="BC22" s="300"/>
      <c r="BD22" s="293"/>
      <c r="BE22" s="291"/>
      <c r="BF22" s="292"/>
      <c r="BG22" s="293"/>
      <c r="BH22" s="291"/>
      <c r="BI22" s="292"/>
      <c r="BJ22" s="212"/>
      <c r="BK22" s="222"/>
      <c r="BL22" s="223"/>
      <c r="BM22" s="302">
        <v>18</v>
      </c>
      <c r="BN22" s="45">
        <v>9</v>
      </c>
      <c r="BO22" s="47">
        <v>27</v>
      </c>
      <c r="BP22" s="302">
        <v>3</v>
      </c>
      <c r="BQ22" s="45">
        <v>2</v>
      </c>
      <c r="BR22" s="47">
        <v>5</v>
      </c>
      <c r="BS22" s="81">
        <v>0.16666666666666666</v>
      </c>
      <c r="BT22" s="52">
        <v>0.22222222222222221</v>
      </c>
      <c r="BU22" s="82">
        <v>0.18518518518518517</v>
      </c>
    </row>
    <row r="23" spans="1:73" ht="15" thickBot="1" x14ac:dyDescent="0.35">
      <c r="A23" s="18" t="s">
        <v>41</v>
      </c>
      <c r="B23" s="194"/>
      <c r="C23" s="159"/>
      <c r="D23" s="160"/>
      <c r="E23" s="232"/>
      <c r="F23" s="159"/>
      <c r="G23" s="160"/>
      <c r="H23" s="276"/>
      <c r="I23" s="277"/>
      <c r="J23" s="278"/>
      <c r="K23" s="15"/>
      <c r="L23" s="16"/>
      <c r="M23" s="17"/>
      <c r="N23" s="56"/>
      <c r="O23" s="16"/>
      <c r="P23" s="17"/>
      <c r="Q23" s="57"/>
      <c r="R23" s="58"/>
      <c r="S23" s="59"/>
      <c r="T23" s="194"/>
      <c r="U23" s="159"/>
      <c r="V23" s="160"/>
      <c r="W23" s="232"/>
      <c r="X23" s="159"/>
      <c r="Y23" s="160"/>
      <c r="Z23" s="187"/>
      <c r="AA23" s="180"/>
      <c r="AB23" s="181"/>
      <c r="AC23" s="60"/>
      <c r="AD23" s="61"/>
      <c r="AE23" s="62"/>
      <c r="AF23" s="56"/>
      <c r="AG23" s="16"/>
      <c r="AH23" s="17"/>
      <c r="AI23" s="63"/>
      <c r="AJ23" s="64"/>
      <c r="AK23" s="65"/>
      <c r="AL23" s="244"/>
      <c r="AM23" s="245"/>
      <c r="AN23" s="246"/>
      <c r="AO23" s="247"/>
      <c r="AP23" s="245"/>
      <c r="AQ23" s="246"/>
      <c r="AR23" s="187"/>
      <c r="AS23" s="180"/>
      <c r="AT23" s="268"/>
      <c r="AU23" s="66"/>
      <c r="AV23" s="67"/>
      <c r="AW23" s="68"/>
      <c r="AX23" s="69"/>
      <c r="AY23" s="70"/>
      <c r="AZ23" s="71"/>
      <c r="BA23" s="72"/>
      <c r="BB23" s="73"/>
      <c r="BC23" s="74"/>
      <c r="BD23" s="244"/>
      <c r="BE23" s="245"/>
      <c r="BF23" s="246"/>
      <c r="BG23" s="247"/>
      <c r="BH23" s="245"/>
      <c r="BI23" s="246"/>
      <c r="BJ23" s="179"/>
      <c r="BK23" s="180"/>
      <c r="BL23" s="181"/>
      <c r="BM23" s="84">
        <v>34</v>
      </c>
      <c r="BN23" s="85">
        <v>9</v>
      </c>
      <c r="BO23" s="86">
        <v>43</v>
      </c>
      <c r="BP23" s="87">
        <v>4</v>
      </c>
      <c r="BQ23" s="85">
        <v>2</v>
      </c>
      <c r="BR23" s="86">
        <v>6</v>
      </c>
      <c r="BS23" s="63">
        <v>0.11764705882352941</v>
      </c>
      <c r="BT23" s="64">
        <v>0.22222222222222221</v>
      </c>
      <c r="BU23" s="65">
        <v>0.13953488372093023</v>
      </c>
    </row>
    <row r="24" spans="1:73" ht="15" thickTop="1" x14ac:dyDescent="0.3">
      <c r="A24" s="75" t="s">
        <v>30</v>
      </c>
      <c r="B24" s="271">
        <v>5</v>
      </c>
      <c r="C24" s="184">
        <v>2</v>
      </c>
      <c r="D24" s="186">
        <v>7</v>
      </c>
      <c r="E24" s="183"/>
      <c r="F24" s="184"/>
      <c r="G24" s="186"/>
      <c r="H24" s="183"/>
      <c r="I24" s="184"/>
      <c r="J24" s="186"/>
      <c r="K24" s="21">
        <v>10</v>
      </c>
      <c r="L24" s="22">
        <v>1</v>
      </c>
      <c r="M24" s="23">
        <v>11</v>
      </c>
      <c r="N24" s="24"/>
      <c r="O24" s="22"/>
      <c r="P24" s="23"/>
      <c r="Q24" s="24"/>
      <c r="R24" s="22"/>
      <c r="S24" s="23"/>
      <c r="T24" s="271">
        <v>11</v>
      </c>
      <c r="U24" s="184">
        <v>2</v>
      </c>
      <c r="V24" s="186">
        <v>13</v>
      </c>
      <c r="W24" s="183"/>
      <c r="X24" s="184"/>
      <c r="Y24" s="186"/>
      <c r="Z24" s="233"/>
      <c r="AA24" s="234"/>
      <c r="AB24" s="235"/>
      <c r="AC24" s="21">
        <v>20</v>
      </c>
      <c r="AD24" s="22">
        <v>4</v>
      </c>
      <c r="AE24" s="23">
        <v>24</v>
      </c>
      <c r="AF24" s="24"/>
      <c r="AG24" s="22"/>
      <c r="AH24" s="23"/>
      <c r="AI24" s="24"/>
      <c r="AJ24" s="22"/>
      <c r="AK24" s="23"/>
      <c r="AL24" s="263">
        <v>10</v>
      </c>
      <c r="AM24" s="254">
        <v>3</v>
      </c>
      <c r="AN24" s="255">
        <v>13</v>
      </c>
      <c r="AO24" s="253"/>
      <c r="AP24" s="254"/>
      <c r="AQ24" s="255"/>
      <c r="AR24" s="164"/>
      <c r="AS24" s="165"/>
      <c r="AT24" s="264"/>
      <c r="AU24" s="76"/>
      <c r="AV24" s="77"/>
      <c r="AW24" s="78"/>
      <c r="AX24" s="79"/>
      <c r="AY24" s="77"/>
      <c r="AZ24" s="80"/>
      <c r="BA24" s="32"/>
      <c r="BB24" s="33"/>
      <c r="BC24" s="34"/>
      <c r="BD24" s="248">
        <v>19</v>
      </c>
      <c r="BE24" s="249">
        <v>4</v>
      </c>
      <c r="BF24" s="239">
        <v>23</v>
      </c>
      <c r="BG24" s="250">
        <v>3</v>
      </c>
      <c r="BH24" s="251">
        <v>1</v>
      </c>
      <c r="BI24" s="252">
        <v>4</v>
      </c>
      <c r="BJ24" s="183"/>
      <c r="BK24" s="184"/>
      <c r="BL24" s="185"/>
      <c r="BM24" s="301">
        <v>16</v>
      </c>
      <c r="BN24" s="29">
        <v>6</v>
      </c>
      <c r="BO24" s="31">
        <v>22</v>
      </c>
      <c r="BP24" s="301"/>
      <c r="BQ24" s="29"/>
      <c r="BR24" s="31"/>
      <c r="BS24" s="101"/>
      <c r="BT24" s="102"/>
      <c r="BU24" s="103"/>
    </row>
    <row r="25" spans="1:73" s="3" customFormat="1" x14ac:dyDescent="0.3">
      <c r="A25" s="36" t="s">
        <v>31</v>
      </c>
      <c r="B25" s="267">
        <v>1</v>
      </c>
      <c r="C25" s="174"/>
      <c r="D25" s="175">
        <v>1</v>
      </c>
      <c r="E25" s="173">
        <v>1</v>
      </c>
      <c r="F25" s="174"/>
      <c r="G25" s="175">
        <v>1</v>
      </c>
      <c r="H25" s="170">
        <f>E25/B24</f>
        <v>0.2</v>
      </c>
      <c r="I25" s="171">
        <f t="shared" ref="I25:J25" si="0">F25/C24</f>
        <v>0</v>
      </c>
      <c r="J25" s="172">
        <f t="shared" si="0"/>
        <v>0.14285714285714285</v>
      </c>
      <c r="K25" s="37">
        <v>3</v>
      </c>
      <c r="L25" s="38">
        <v>1</v>
      </c>
      <c r="M25" s="39">
        <v>4</v>
      </c>
      <c r="N25" s="40">
        <v>3</v>
      </c>
      <c r="O25" s="38">
        <v>1</v>
      </c>
      <c r="P25" s="39">
        <v>4</v>
      </c>
      <c r="Q25" s="81">
        <f>N25/K24</f>
        <v>0.3</v>
      </c>
      <c r="R25" s="52">
        <f t="shared" ref="R25:S25" si="1">O25/L24</f>
        <v>1</v>
      </c>
      <c r="S25" s="82">
        <f t="shared" si="1"/>
        <v>0.36363636363636365</v>
      </c>
      <c r="T25" s="267">
        <v>1</v>
      </c>
      <c r="U25" s="174"/>
      <c r="V25" s="175">
        <v>1</v>
      </c>
      <c r="W25" s="173">
        <v>1</v>
      </c>
      <c r="X25" s="174"/>
      <c r="Y25" s="175">
        <v>1</v>
      </c>
      <c r="Z25" s="273">
        <f>W25/T24</f>
        <v>9.0909090909090912E-2</v>
      </c>
      <c r="AA25" s="274">
        <f t="shared" ref="AA25:AB25" si="2">X25/U24</f>
        <v>0</v>
      </c>
      <c r="AB25" s="275">
        <f t="shared" si="2"/>
        <v>7.6923076923076927E-2</v>
      </c>
      <c r="AC25" s="37">
        <v>5</v>
      </c>
      <c r="AD25" s="38">
        <v>1</v>
      </c>
      <c r="AE25" s="39">
        <v>6</v>
      </c>
      <c r="AF25" s="40">
        <v>3</v>
      </c>
      <c r="AG25" s="38"/>
      <c r="AH25" s="39">
        <v>3</v>
      </c>
      <c r="AI25" s="81">
        <f>AF25/AC24</f>
        <v>0.15</v>
      </c>
      <c r="AJ25" s="52">
        <f>AG25/AD24</f>
        <v>0</v>
      </c>
      <c r="AK25" s="82">
        <f>AH25/AE24</f>
        <v>0.125</v>
      </c>
      <c r="AL25" s="265">
        <v>3</v>
      </c>
      <c r="AM25" s="242">
        <v>1</v>
      </c>
      <c r="AN25" s="243">
        <v>4</v>
      </c>
      <c r="AO25" s="241">
        <v>2</v>
      </c>
      <c r="AP25" s="242"/>
      <c r="AQ25" s="243">
        <v>2</v>
      </c>
      <c r="AR25" s="170">
        <v>0.2</v>
      </c>
      <c r="AS25" s="171">
        <v>0</v>
      </c>
      <c r="AT25" s="266">
        <v>0.154</v>
      </c>
      <c r="AU25" s="48"/>
      <c r="AV25" s="55"/>
      <c r="AW25" s="50"/>
      <c r="AX25" s="48"/>
      <c r="AY25" s="49"/>
      <c r="AZ25" s="51"/>
      <c r="BA25" s="32"/>
      <c r="BB25" s="33"/>
      <c r="BC25" s="34"/>
      <c r="BD25" s="173">
        <v>3</v>
      </c>
      <c r="BE25" s="174">
        <v>1</v>
      </c>
      <c r="BF25" s="175">
        <v>4</v>
      </c>
      <c r="BG25" s="173"/>
      <c r="BH25" s="174">
        <v>1</v>
      </c>
      <c r="BI25" s="175">
        <v>1</v>
      </c>
      <c r="BJ25" s="170">
        <v>0</v>
      </c>
      <c r="BK25" s="170">
        <v>0.25</v>
      </c>
      <c r="BL25" s="172">
        <v>4.3478260869565216E-2</v>
      </c>
      <c r="BM25" s="302">
        <v>5</v>
      </c>
      <c r="BN25" s="45"/>
      <c r="BO25" s="47">
        <v>5</v>
      </c>
      <c r="BP25" s="302">
        <v>3</v>
      </c>
      <c r="BQ25" s="45"/>
      <c r="BR25" s="47">
        <v>3</v>
      </c>
      <c r="BS25" s="81">
        <v>0.1875</v>
      </c>
      <c r="BT25" s="52">
        <v>0</v>
      </c>
      <c r="BU25" s="82">
        <v>0.13636363636363635</v>
      </c>
    </row>
    <row r="26" spans="1:73" x14ac:dyDescent="0.3">
      <c r="A26" s="36" t="s">
        <v>32</v>
      </c>
      <c r="B26" s="267">
        <v>12</v>
      </c>
      <c r="C26" s="174"/>
      <c r="D26" s="175">
        <v>12</v>
      </c>
      <c r="E26" s="173">
        <v>11</v>
      </c>
      <c r="F26" s="174"/>
      <c r="G26" s="175">
        <v>11</v>
      </c>
      <c r="H26" s="273"/>
      <c r="I26" s="274"/>
      <c r="J26" s="275"/>
      <c r="K26" s="37">
        <v>39</v>
      </c>
      <c r="L26" s="38">
        <v>11</v>
      </c>
      <c r="M26" s="39">
        <v>50</v>
      </c>
      <c r="N26" s="40">
        <v>30</v>
      </c>
      <c r="O26" s="38">
        <v>9</v>
      </c>
      <c r="P26" s="39">
        <v>39</v>
      </c>
      <c r="Q26" s="41"/>
      <c r="R26" s="42"/>
      <c r="S26" s="43"/>
      <c r="T26" s="267">
        <v>17</v>
      </c>
      <c r="U26" s="174">
        <v>10</v>
      </c>
      <c r="V26" s="175">
        <v>27</v>
      </c>
      <c r="W26" s="173">
        <v>13</v>
      </c>
      <c r="X26" s="174">
        <v>10</v>
      </c>
      <c r="Y26" s="175">
        <v>23</v>
      </c>
      <c r="Z26" s="273"/>
      <c r="AA26" s="274"/>
      <c r="AB26" s="275"/>
      <c r="AC26" s="37">
        <v>54</v>
      </c>
      <c r="AD26" s="38">
        <v>11</v>
      </c>
      <c r="AE26" s="39">
        <v>65</v>
      </c>
      <c r="AF26" s="40">
        <v>24</v>
      </c>
      <c r="AG26" s="38">
        <v>3</v>
      </c>
      <c r="AH26" s="39">
        <v>27</v>
      </c>
      <c r="AI26" s="41"/>
      <c r="AJ26" s="42"/>
      <c r="AK26" s="43"/>
      <c r="AL26" s="265">
        <v>35</v>
      </c>
      <c r="AM26" s="242">
        <v>12</v>
      </c>
      <c r="AN26" s="243">
        <v>47</v>
      </c>
      <c r="AO26" s="241">
        <v>17</v>
      </c>
      <c r="AP26" s="242">
        <v>5</v>
      </c>
      <c r="AQ26" s="243">
        <v>22</v>
      </c>
      <c r="AR26" s="173"/>
      <c r="AS26" s="174"/>
      <c r="AT26" s="269"/>
      <c r="AU26" s="48"/>
      <c r="AV26" s="49"/>
      <c r="AW26" s="51"/>
      <c r="AX26" s="83"/>
      <c r="AY26" s="49"/>
      <c r="AZ26" s="51"/>
      <c r="BA26" s="32"/>
      <c r="BB26" s="33"/>
      <c r="BC26" s="34"/>
      <c r="BD26" s="241">
        <v>34</v>
      </c>
      <c r="BE26" s="242">
        <v>10</v>
      </c>
      <c r="BF26" s="243">
        <v>44</v>
      </c>
      <c r="BG26" s="241">
        <v>6</v>
      </c>
      <c r="BH26" s="242">
        <v>3</v>
      </c>
      <c r="BI26" s="243">
        <v>9</v>
      </c>
      <c r="BJ26" s="173"/>
      <c r="BK26" s="174"/>
      <c r="BL26" s="175"/>
      <c r="BM26" s="302">
        <v>43</v>
      </c>
      <c r="BN26" s="45">
        <v>9</v>
      </c>
      <c r="BO26" s="47">
        <v>52</v>
      </c>
      <c r="BP26" s="302">
        <v>23</v>
      </c>
      <c r="BQ26" s="45">
        <v>3</v>
      </c>
      <c r="BR26" s="47">
        <v>26</v>
      </c>
      <c r="BS26" s="81"/>
      <c r="BT26" s="52"/>
      <c r="BU26" s="82"/>
    </row>
    <row r="27" spans="1:73" ht="15" thickBot="1" x14ac:dyDescent="0.35">
      <c r="A27" s="18" t="s">
        <v>33</v>
      </c>
      <c r="B27" s="194">
        <v>26</v>
      </c>
      <c r="C27" s="159">
        <v>2</v>
      </c>
      <c r="D27" s="160">
        <v>28</v>
      </c>
      <c r="E27" s="232">
        <v>16</v>
      </c>
      <c r="F27" s="159">
        <v>1</v>
      </c>
      <c r="G27" s="160">
        <v>17</v>
      </c>
      <c r="H27" s="276">
        <v>0.61499999999999999</v>
      </c>
      <c r="I27" s="277">
        <v>0.5</v>
      </c>
      <c r="J27" s="278">
        <v>0.60699999999999998</v>
      </c>
      <c r="K27" s="15">
        <v>29</v>
      </c>
      <c r="L27" s="16">
        <v>2</v>
      </c>
      <c r="M27" s="17">
        <v>31</v>
      </c>
      <c r="N27" s="56">
        <v>6</v>
      </c>
      <c r="O27" s="16">
        <v>1</v>
      </c>
      <c r="P27" s="17">
        <v>7</v>
      </c>
      <c r="Q27" s="57">
        <v>0.20699999999999999</v>
      </c>
      <c r="R27" s="58">
        <v>0.5</v>
      </c>
      <c r="S27" s="59">
        <v>0.22600000000000001</v>
      </c>
      <c r="T27" s="194">
        <v>33</v>
      </c>
      <c r="U27" s="159">
        <v>1</v>
      </c>
      <c r="V27" s="160">
        <v>34</v>
      </c>
      <c r="W27" s="232">
        <v>29</v>
      </c>
      <c r="X27" s="159">
        <v>1</v>
      </c>
      <c r="Y27" s="160">
        <v>30</v>
      </c>
      <c r="Z27" s="276">
        <v>0.879</v>
      </c>
      <c r="AA27" s="277">
        <v>1</v>
      </c>
      <c r="AB27" s="278">
        <v>0.88200000000000001</v>
      </c>
      <c r="AC27" s="15">
        <v>35</v>
      </c>
      <c r="AD27" s="16">
        <v>7</v>
      </c>
      <c r="AE27" s="17">
        <v>42</v>
      </c>
      <c r="AF27" s="56">
        <v>31</v>
      </c>
      <c r="AG27" s="16">
        <v>4</v>
      </c>
      <c r="AH27" s="17">
        <v>35</v>
      </c>
      <c r="AI27" s="57">
        <v>0.88600000000000001</v>
      </c>
      <c r="AJ27" s="58">
        <v>0.57099999999999995</v>
      </c>
      <c r="AK27" s="59">
        <v>0.83299999999999996</v>
      </c>
      <c r="AL27" s="194"/>
      <c r="AM27" s="159"/>
      <c r="AN27" s="160"/>
      <c r="AO27" s="232"/>
      <c r="AP27" s="159"/>
      <c r="AQ27" s="160"/>
      <c r="AR27" s="232"/>
      <c r="AS27" s="159"/>
      <c r="AT27" s="270"/>
      <c r="AU27" s="84">
        <v>70</v>
      </c>
      <c r="AV27" s="85">
        <v>13</v>
      </c>
      <c r="AW27" s="86">
        <v>83</v>
      </c>
      <c r="AX27" s="87">
        <v>63</v>
      </c>
      <c r="AY27" s="85">
        <v>11</v>
      </c>
      <c r="AZ27" s="86">
        <v>74</v>
      </c>
      <c r="BA27" s="72">
        <v>0.9</v>
      </c>
      <c r="BB27" s="73">
        <v>0.84615384615384615</v>
      </c>
      <c r="BC27" s="74">
        <v>0.89156626506024095</v>
      </c>
      <c r="BD27" s="247">
        <v>34</v>
      </c>
      <c r="BE27" s="245">
        <v>14</v>
      </c>
      <c r="BF27" s="246">
        <v>48</v>
      </c>
      <c r="BG27" s="247">
        <v>30</v>
      </c>
      <c r="BH27" s="245">
        <v>11</v>
      </c>
      <c r="BI27" s="246">
        <v>41</v>
      </c>
      <c r="BJ27" s="187">
        <v>0.88235294117647056</v>
      </c>
      <c r="BK27" s="180">
        <v>0.7857142857142857</v>
      </c>
      <c r="BL27" s="181">
        <v>0.85416666666666663</v>
      </c>
      <c r="BM27" s="84">
        <v>25</v>
      </c>
      <c r="BN27" s="85">
        <v>4</v>
      </c>
      <c r="BO27" s="86">
        <v>29</v>
      </c>
      <c r="BP27" s="87">
        <v>14</v>
      </c>
      <c r="BQ27" s="85">
        <v>3</v>
      </c>
      <c r="BR27" s="86">
        <v>17</v>
      </c>
      <c r="BS27" s="63">
        <v>0.56000000000000005</v>
      </c>
      <c r="BT27" s="64">
        <v>0.75</v>
      </c>
      <c r="BU27" s="65">
        <v>0.58620689655172409</v>
      </c>
    </row>
    <row r="28" spans="1:73" ht="15" thickTop="1" x14ac:dyDescent="0.3">
      <c r="A28" s="20" t="s">
        <v>34</v>
      </c>
      <c r="B28" s="271">
        <v>11</v>
      </c>
      <c r="C28" s="184">
        <v>2</v>
      </c>
      <c r="D28" s="186">
        <v>13</v>
      </c>
      <c r="E28" s="183"/>
      <c r="F28" s="184"/>
      <c r="G28" s="186"/>
      <c r="H28" s="183"/>
      <c r="I28" s="184"/>
      <c r="J28" s="186"/>
      <c r="K28" s="21">
        <v>10</v>
      </c>
      <c r="L28" s="22">
        <v>2</v>
      </c>
      <c r="M28" s="23">
        <v>12</v>
      </c>
      <c r="N28" s="24"/>
      <c r="O28" s="22"/>
      <c r="P28" s="23"/>
      <c r="Q28" s="24"/>
      <c r="R28" s="22"/>
      <c r="S28" s="23"/>
      <c r="T28" s="271">
        <v>16</v>
      </c>
      <c r="U28" s="184">
        <v>5</v>
      </c>
      <c r="V28" s="186">
        <v>21</v>
      </c>
      <c r="W28" s="183"/>
      <c r="X28" s="184"/>
      <c r="Y28" s="186"/>
      <c r="Z28" s="183"/>
      <c r="AA28" s="184"/>
      <c r="AB28" s="186"/>
      <c r="AC28" s="21"/>
      <c r="AD28" s="22"/>
      <c r="AE28" s="23"/>
      <c r="AF28" s="24"/>
      <c r="AG28" s="22"/>
      <c r="AH28" s="23"/>
      <c r="AI28" s="24"/>
      <c r="AJ28" s="22"/>
      <c r="AK28" s="23"/>
      <c r="AL28" s="271"/>
      <c r="AM28" s="184"/>
      <c r="AN28" s="186"/>
      <c r="AO28" s="183"/>
      <c r="AP28" s="184"/>
      <c r="AQ28" s="186"/>
      <c r="AR28" s="183"/>
      <c r="AS28" s="184"/>
      <c r="AT28" s="272"/>
      <c r="AU28" s="79"/>
      <c r="AV28" s="77"/>
      <c r="AW28" s="80"/>
      <c r="AX28" s="88"/>
      <c r="AY28" s="77"/>
      <c r="AZ28" s="80"/>
      <c r="BA28" s="32"/>
      <c r="BB28" s="33"/>
      <c r="BC28" s="34"/>
      <c r="BD28" s="253"/>
      <c r="BE28" s="254"/>
      <c r="BF28" s="255"/>
      <c r="BG28" s="253"/>
      <c r="BH28" s="254"/>
      <c r="BI28" s="255"/>
      <c r="BJ28" s="183"/>
      <c r="BK28" s="184"/>
      <c r="BL28" s="186"/>
      <c r="BM28" s="301"/>
      <c r="BN28" s="29"/>
      <c r="BO28" s="31"/>
      <c r="BP28" s="301"/>
      <c r="BQ28" s="29"/>
      <c r="BR28" s="31"/>
      <c r="BS28" s="24"/>
      <c r="BT28" s="22"/>
      <c r="BU28" s="23"/>
    </row>
    <row r="29" spans="1:73" s="3" customFormat="1" x14ac:dyDescent="0.3">
      <c r="A29" s="20" t="s">
        <v>35</v>
      </c>
      <c r="B29" s="267">
        <v>1</v>
      </c>
      <c r="C29" s="174"/>
      <c r="D29" s="175">
        <v>1</v>
      </c>
      <c r="E29" s="173"/>
      <c r="F29" s="174"/>
      <c r="G29" s="175"/>
      <c r="H29" s="273">
        <v>0</v>
      </c>
      <c r="I29" s="274">
        <v>0</v>
      </c>
      <c r="J29" s="275">
        <v>0</v>
      </c>
      <c r="K29" s="37">
        <v>2</v>
      </c>
      <c r="L29" s="38"/>
      <c r="M29" s="39">
        <v>2</v>
      </c>
      <c r="N29" s="40">
        <v>1</v>
      </c>
      <c r="O29" s="38"/>
      <c r="P29" s="39">
        <v>1</v>
      </c>
      <c r="Q29" s="81">
        <f>N29/K28</f>
        <v>0.1</v>
      </c>
      <c r="R29" s="52">
        <f t="shared" ref="R29:S29" si="3">O29/L28</f>
        <v>0</v>
      </c>
      <c r="S29" s="82">
        <f t="shared" si="3"/>
        <v>8.3333333333333329E-2</v>
      </c>
      <c r="T29" s="267">
        <v>3</v>
      </c>
      <c r="U29" s="174"/>
      <c r="V29" s="175">
        <v>3</v>
      </c>
      <c r="W29" s="173">
        <v>2</v>
      </c>
      <c r="X29" s="174"/>
      <c r="Y29" s="175">
        <v>2</v>
      </c>
      <c r="Z29" s="170">
        <f>W29/T28</f>
        <v>0.125</v>
      </c>
      <c r="AA29" s="171">
        <f t="shared" ref="AA29:AB29" si="4">X29/U28</f>
        <v>0</v>
      </c>
      <c r="AB29" s="172">
        <f t="shared" si="4"/>
        <v>9.5238095238095233E-2</v>
      </c>
      <c r="AC29" s="37"/>
      <c r="AD29" s="38"/>
      <c r="AE29" s="39"/>
      <c r="AF29" s="40"/>
      <c r="AG29" s="38"/>
      <c r="AH29" s="39"/>
      <c r="AI29" s="40"/>
      <c r="AJ29" s="38"/>
      <c r="AK29" s="39"/>
      <c r="AL29" s="267"/>
      <c r="AM29" s="174"/>
      <c r="AN29" s="175"/>
      <c r="AO29" s="173"/>
      <c r="AP29" s="174"/>
      <c r="AQ29" s="175"/>
      <c r="AR29" s="173"/>
      <c r="AS29" s="174"/>
      <c r="AT29" s="269"/>
      <c r="AU29" s="48"/>
      <c r="AV29" s="49"/>
      <c r="AW29" s="50"/>
      <c r="AX29" s="48"/>
      <c r="AY29" s="49"/>
      <c r="AZ29" s="51"/>
      <c r="BA29" s="32"/>
      <c r="BB29" s="33"/>
      <c r="BC29" s="34"/>
      <c r="BD29" s="241"/>
      <c r="BE29" s="242"/>
      <c r="BF29" s="243"/>
      <c r="BG29" s="241"/>
      <c r="BH29" s="242"/>
      <c r="BI29" s="243"/>
      <c r="BJ29" s="173"/>
      <c r="BK29" s="174"/>
      <c r="BL29" s="175"/>
      <c r="BM29" s="302"/>
      <c r="BN29" s="45"/>
      <c r="BO29" s="47"/>
      <c r="BP29" s="302"/>
      <c r="BQ29" s="45"/>
      <c r="BR29" s="47"/>
      <c r="BS29" s="40"/>
      <c r="BT29" s="38"/>
      <c r="BU29" s="39"/>
    </row>
    <row r="30" spans="1:73" x14ac:dyDescent="0.3">
      <c r="A30" s="36" t="s">
        <v>36</v>
      </c>
      <c r="B30" s="267">
        <v>10</v>
      </c>
      <c r="C30" s="174"/>
      <c r="D30" s="175">
        <v>10</v>
      </c>
      <c r="E30" s="173"/>
      <c r="F30" s="174"/>
      <c r="G30" s="175"/>
      <c r="H30" s="273"/>
      <c r="I30" s="274"/>
      <c r="J30" s="275"/>
      <c r="K30" s="37">
        <v>15</v>
      </c>
      <c r="L30" s="38">
        <v>3</v>
      </c>
      <c r="M30" s="39">
        <v>18</v>
      </c>
      <c r="N30" s="40">
        <v>9</v>
      </c>
      <c r="O30" s="38">
        <v>1</v>
      </c>
      <c r="P30" s="39">
        <v>10</v>
      </c>
      <c r="Q30" s="41"/>
      <c r="R30" s="42"/>
      <c r="S30" s="43"/>
      <c r="T30" s="267">
        <v>30</v>
      </c>
      <c r="U30" s="174">
        <v>6</v>
      </c>
      <c r="V30" s="175">
        <v>36</v>
      </c>
      <c r="W30" s="173">
        <v>18</v>
      </c>
      <c r="X30" s="174">
        <v>4</v>
      </c>
      <c r="Y30" s="175">
        <v>22</v>
      </c>
      <c r="Z30" s="273"/>
      <c r="AA30" s="274"/>
      <c r="AB30" s="275"/>
      <c r="AC30" s="37"/>
      <c r="AD30" s="38"/>
      <c r="AE30" s="39"/>
      <c r="AF30" s="40"/>
      <c r="AG30" s="38"/>
      <c r="AH30" s="39"/>
      <c r="AI30" s="40"/>
      <c r="AJ30" s="38"/>
      <c r="AK30" s="39"/>
      <c r="AL30" s="267"/>
      <c r="AM30" s="174"/>
      <c r="AN30" s="175"/>
      <c r="AO30" s="173"/>
      <c r="AP30" s="174"/>
      <c r="AQ30" s="175"/>
      <c r="AR30" s="173"/>
      <c r="AS30" s="174"/>
      <c r="AT30" s="269"/>
      <c r="AU30" s="48"/>
      <c r="AV30" s="49"/>
      <c r="AW30" s="50"/>
      <c r="AX30" s="48"/>
      <c r="AY30" s="49"/>
      <c r="AZ30" s="51"/>
      <c r="BA30" s="32"/>
      <c r="BB30" s="33"/>
      <c r="BC30" s="34"/>
      <c r="BD30" s="241"/>
      <c r="BE30" s="242"/>
      <c r="BF30" s="243"/>
      <c r="BG30" s="241"/>
      <c r="BH30" s="242"/>
      <c r="BI30" s="243"/>
      <c r="BJ30" s="173"/>
      <c r="BK30" s="174"/>
      <c r="BL30" s="175"/>
      <c r="BM30" s="302"/>
      <c r="BN30" s="45"/>
      <c r="BO30" s="47"/>
      <c r="BP30" s="302"/>
      <c r="BQ30" s="45"/>
      <c r="BR30" s="47"/>
      <c r="BS30" s="40"/>
      <c r="BT30" s="38"/>
      <c r="BU30" s="39"/>
    </row>
    <row r="31" spans="1:73" ht="15" thickBot="1" x14ac:dyDescent="0.35">
      <c r="A31" s="18" t="s">
        <v>37</v>
      </c>
      <c r="B31" s="194">
        <v>11</v>
      </c>
      <c r="C31" s="159">
        <v>2</v>
      </c>
      <c r="D31" s="160">
        <v>13</v>
      </c>
      <c r="E31" s="232">
        <v>5</v>
      </c>
      <c r="F31" s="159">
        <v>2</v>
      </c>
      <c r="G31" s="160">
        <v>7</v>
      </c>
      <c r="H31" s="276">
        <v>0.45500000000000002</v>
      </c>
      <c r="I31" s="277">
        <v>1</v>
      </c>
      <c r="J31" s="278">
        <v>0.53800000000000003</v>
      </c>
      <c r="K31" s="15">
        <v>5</v>
      </c>
      <c r="L31" s="16">
        <v>2</v>
      </c>
      <c r="M31" s="17">
        <v>7</v>
      </c>
      <c r="N31" s="56"/>
      <c r="O31" s="16"/>
      <c r="P31" s="17"/>
      <c r="Q31" s="63">
        <v>0</v>
      </c>
      <c r="R31" s="64">
        <v>0</v>
      </c>
      <c r="S31" s="65">
        <v>0</v>
      </c>
      <c r="T31" s="194">
        <v>32</v>
      </c>
      <c r="U31" s="159">
        <v>4</v>
      </c>
      <c r="V31" s="160">
        <v>36</v>
      </c>
      <c r="W31" s="232">
        <v>23</v>
      </c>
      <c r="X31" s="159">
        <v>3</v>
      </c>
      <c r="Y31" s="160">
        <v>26</v>
      </c>
      <c r="Z31" s="276">
        <v>0.71899999999999997</v>
      </c>
      <c r="AA31" s="277">
        <v>0.75</v>
      </c>
      <c r="AB31" s="278">
        <v>0.72199999999999998</v>
      </c>
      <c r="AC31" s="15">
        <v>5</v>
      </c>
      <c r="AD31" s="16">
        <v>1</v>
      </c>
      <c r="AE31" s="17">
        <v>6</v>
      </c>
      <c r="AF31" s="56">
        <v>3</v>
      </c>
      <c r="AG31" s="16">
        <v>1</v>
      </c>
      <c r="AH31" s="17">
        <v>4</v>
      </c>
      <c r="AI31" s="57">
        <v>0.6</v>
      </c>
      <c r="AJ31" s="58">
        <v>1</v>
      </c>
      <c r="AK31" s="59">
        <v>0.66700000000000004</v>
      </c>
      <c r="AL31" s="194"/>
      <c r="AM31" s="159"/>
      <c r="AN31" s="160"/>
      <c r="AO31" s="232"/>
      <c r="AP31" s="159"/>
      <c r="AQ31" s="160"/>
      <c r="AR31" s="232"/>
      <c r="AS31" s="159"/>
      <c r="AT31" s="270"/>
      <c r="AU31" s="69">
        <v>10</v>
      </c>
      <c r="AV31" s="67"/>
      <c r="AW31" s="89">
        <v>10</v>
      </c>
      <c r="AX31" s="69">
        <v>10</v>
      </c>
      <c r="AY31" s="67"/>
      <c r="AZ31" s="71">
        <v>10</v>
      </c>
      <c r="BA31" s="72">
        <v>1</v>
      </c>
      <c r="BB31" s="73"/>
      <c r="BC31" s="74">
        <v>1</v>
      </c>
      <c r="BD31" s="256">
        <v>12</v>
      </c>
      <c r="BE31" s="257">
        <v>1</v>
      </c>
      <c r="BF31" s="258">
        <v>13</v>
      </c>
      <c r="BG31" s="259">
        <v>11</v>
      </c>
      <c r="BH31" s="257">
        <v>1</v>
      </c>
      <c r="BI31" s="258">
        <v>12</v>
      </c>
      <c r="BJ31" s="187">
        <v>0.91666666666666663</v>
      </c>
      <c r="BK31" s="180">
        <v>1</v>
      </c>
      <c r="BL31" s="181">
        <v>0.92307692307692313</v>
      </c>
      <c r="BM31" s="84"/>
      <c r="BN31" s="85"/>
      <c r="BO31" s="86"/>
      <c r="BP31" s="87"/>
      <c r="BQ31" s="85"/>
      <c r="BR31" s="86"/>
      <c r="BS31" s="56"/>
      <c r="BT31" s="16"/>
      <c r="BU31" s="17"/>
    </row>
    <row r="32" spans="1:73" ht="15" thickTop="1" x14ac:dyDescent="0.3">
      <c r="A32" s="20" t="s">
        <v>19</v>
      </c>
      <c r="B32" s="271">
        <v>19</v>
      </c>
      <c r="C32" s="184">
        <v>3</v>
      </c>
      <c r="D32" s="186">
        <v>22</v>
      </c>
      <c r="E32" s="183"/>
      <c r="F32" s="184"/>
      <c r="G32" s="186"/>
      <c r="H32" s="183"/>
      <c r="I32" s="184"/>
      <c r="J32" s="186"/>
      <c r="K32" s="21">
        <v>16</v>
      </c>
      <c r="L32" s="22">
        <v>1</v>
      </c>
      <c r="M32" s="23">
        <v>17</v>
      </c>
      <c r="N32" s="24"/>
      <c r="O32" s="22"/>
      <c r="P32" s="23"/>
      <c r="Q32" s="90"/>
      <c r="R32" s="90"/>
      <c r="S32" s="91"/>
      <c r="T32" s="271">
        <v>16</v>
      </c>
      <c r="U32" s="184">
        <v>1</v>
      </c>
      <c r="V32" s="186">
        <v>17</v>
      </c>
      <c r="W32" s="183"/>
      <c r="X32" s="184"/>
      <c r="Y32" s="186"/>
      <c r="Z32" s="183"/>
      <c r="AA32" s="184"/>
      <c r="AB32" s="186"/>
      <c r="AC32" s="21">
        <v>13</v>
      </c>
      <c r="AD32" s="22">
        <v>3</v>
      </c>
      <c r="AE32" s="23">
        <v>16</v>
      </c>
      <c r="AF32" s="24"/>
      <c r="AG32" s="22"/>
      <c r="AH32" s="23"/>
      <c r="AI32" s="24"/>
      <c r="AJ32" s="22"/>
      <c r="AK32" s="23"/>
      <c r="AL32" s="263">
        <v>16</v>
      </c>
      <c r="AM32" s="254">
        <v>2</v>
      </c>
      <c r="AN32" s="255">
        <v>18</v>
      </c>
      <c r="AO32" s="253"/>
      <c r="AP32" s="254"/>
      <c r="AQ32" s="255"/>
      <c r="AR32" s="183"/>
      <c r="AS32" s="184"/>
      <c r="AT32" s="272"/>
      <c r="AU32" s="79"/>
      <c r="AV32" s="77"/>
      <c r="AW32" s="78"/>
      <c r="AX32" s="79"/>
      <c r="AY32" s="77"/>
      <c r="AZ32" s="80"/>
      <c r="BA32" s="32"/>
      <c r="BB32" s="33"/>
      <c r="BC32" s="34"/>
      <c r="BD32" s="183">
        <v>12</v>
      </c>
      <c r="BE32" s="184">
        <v>5</v>
      </c>
      <c r="BF32" s="186">
        <v>17</v>
      </c>
      <c r="BG32" s="248">
        <v>3</v>
      </c>
      <c r="BH32" s="249">
        <v>1</v>
      </c>
      <c r="BI32" s="239">
        <v>4</v>
      </c>
      <c r="BJ32" s="183"/>
      <c r="BK32" s="184"/>
      <c r="BL32" s="186"/>
      <c r="BM32" s="301"/>
      <c r="BN32" s="29"/>
      <c r="BO32" s="31"/>
      <c r="BP32" s="301"/>
      <c r="BQ32" s="29"/>
      <c r="BR32" s="31"/>
      <c r="BS32" s="24"/>
      <c r="BT32" s="22"/>
      <c r="BU32" s="23"/>
    </row>
    <row r="33" spans="1:73" x14ac:dyDescent="0.3">
      <c r="A33" s="54" t="s">
        <v>26</v>
      </c>
      <c r="B33" s="267">
        <v>7</v>
      </c>
      <c r="C33" s="174">
        <v>1</v>
      </c>
      <c r="D33" s="175">
        <v>8</v>
      </c>
      <c r="E33" s="173">
        <v>7</v>
      </c>
      <c r="F33" s="174">
        <v>1</v>
      </c>
      <c r="G33" s="175">
        <v>8</v>
      </c>
      <c r="H33" s="273">
        <v>0.36799999999999999</v>
      </c>
      <c r="I33" s="274">
        <v>0.33300000000000002</v>
      </c>
      <c r="J33" s="275">
        <v>0.36399999999999999</v>
      </c>
      <c r="K33" s="37">
        <v>6</v>
      </c>
      <c r="L33" s="38"/>
      <c r="M33" s="39">
        <v>6</v>
      </c>
      <c r="N33" s="40">
        <v>5</v>
      </c>
      <c r="O33" s="38"/>
      <c r="P33" s="39">
        <v>5</v>
      </c>
      <c r="Q33" s="41">
        <f>N33/K32</f>
        <v>0.3125</v>
      </c>
      <c r="R33" s="42">
        <f>O33/L32</f>
        <v>0</v>
      </c>
      <c r="S33" s="43">
        <f>P33/M32</f>
        <v>0.29411764705882354</v>
      </c>
      <c r="T33" s="267">
        <v>7</v>
      </c>
      <c r="U33" s="174"/>
      <c r="V33" s="175">
        <v>7</v>
      </c>
      <c r="W33" s="173">
        <v>4</v>
      </c>
      <c r="X33" s="174"/>
      <c r="Y33" s="175">
        <v>4</v>
      </c>
      <c r="Z33" s="273">
        <v>0.25</v>
      </c>
      <c r="AA33" s="274"/>
      <c r="AB33" s="275">
        <v>0.23499999999999999</v>
      </c>
      <c r="AC33" s="37">
        <v>4</v>
      </c>
      <c r="AD33" s="38">
        <v>1</v>
      </c>
      <c r="AE33" s="39">
        <v>5</v>
      </c>
      <c r="AF33" s="40">
        <v>2</v>
      </c>
      <c r="AG33" s="38"/>
      <c r="AH33" s="39">
        <v>2</v>
      </c>
      <c r="AI33" s="41">
        <v>0.154</v>
      </c>
      <c r="AJ33" s="42">
        <v>0</v>
      </c>
      <c r="AK33" s="43">
        <v>0.125</v>
      </c>
      <c r="AL33" s="265">
        <v>6</v>
      </c>
      <c r="AM33" s="242">
        <v>1</v>
      </c>
      <c r="AN33" s="243">
        <v>7</v>
      </c>
      <c r="AO33" s="241">
        <v>5</v>
      </c>
      <c r="AP33" s="242"/>
      <c r="AQ33" s="243">
        <v>5</v>
      </c>
      <c r="AR33" s="170">
        <v>0.313</v>
      </c>
      <c r="AS33" s="171">
        <v>0</v>
      </c>
      <c r="AT33" s="266">
        <v>0.27800000000000002</v>
      </c>
      <c r="AU33" s="44"/>
      <c r="AV33" s="49"/>
      <c r="AW33" s="50"/>
      <c r="AX33" s="48"/>
      <c r="AY33" s="49"/>
      <c r="AZ33" s="51"/>
      <c r="BA33" s="32"/>
      <c r="BB33" s="33"/>
      <c r="BC33" s="34"/>
      <c r="BD33" s="241">
        <v>3</v>
      </c>
      <c r="BE33" s="242">
        <v>1</v>
      </c>
      <c r="BF33" s="243">
        <v>4</v>
      </c>
      <c r="BG33" s="241">
        <v>3</v>
      </c>
      <c r="BH33" s="242">
        <v>1</v>
      </c>
      <c r="BI33" s="243">
        <v>4</v>
      </c>
      <c r="BJ33" s="170">
        <v>0.25</v>
      </c>
      <c r="BK33" s="171">
        <v>0.2</v>
      </c>
      <c r="BL33" s="172">
        <v>0.23529411764705882</v>
      </c>
      <c r="BM33" s="302"/>
      <c r="BN33" s="45"/>
      <c r="BO33" s="47"/>
      <c r="BP33" s="302"/>
      <c r="BQ33" s="45"/>
      <c r="BR33" s="47"/>
      <c r="BS33" s="40"/>
      <c r="BT33" s="38"/>
      <c r="BU33" s="39"/>
    </row>
    <row r="34" spans="1:73" ht="15" thickBot="1" x14ac:dyDescent="0.35">
      <c r="A34" s="14" t="s">
        <v>20</v>
      </c>
      <c r="B34" s="194">
        <v>3</v>
      </c>
      <c r="C34" s="159"/>
      <c r="D34" s="160">
        <v>3</v>
      </c>
      <c r="E34" s="232">
        <v>2</v>
      </c>
      <c r="F34" s="159"/>
      <c r="G34" s="160">
        <v>2</v>
      </c>
      <c r="H34" s="276">
        <f>E34/B34</f>
        <v>0.66666666666666663</v>
      </c>
      <c r="I34" s="277"/>
      <c r="J34" s="278">
        <f t="shared" ref="J34" si="5">G34/D34</f>
        <v>0.66666666666666663</v>
      </c>
      <c r="K34" s="15">
        <v>5</v>
      </c>
      <c r="L34" s="16">
        <v>2</v>
      </c>
      <c r="M34" s="17">
        <v>7</v>
      </c>
      <c r="N34" s="56">
        <v>3</v>
      </c>
      <c r="O34" s="16">
        <v>2</v>
      </c>
      <c r="P34" s="17">
        <v>5</v>
      </c>
      <c r="Q34" s="57">
        <v>0.6</v>
      </c>
      <c r="R34" s="58">
        <v>1</v>
      </c>
      <c r="S34" s="59">
        <v>0.71399999999999997</v>
      </c>
      <c r="T34" s="194">
        <v>4</v>
      </c>
      <c r="U34" s="159">
        <v>1</v>
      </c>
      <c r="V34" s="160">
        <v>5</v>
      </c>
      <c r="W34" s="232">
        <v>4</v>
      </c>
      <c r="X34" s="159">
        <v>1</v>
      </c>
      <c r="Y34" s="160">
        <v>5</v>
      </c>
      <c r="Z34" s="276">
        <v>1</v>
      </c>
      <c r="AA34" s="277">
        <v>1</v>
      </c>
      <c r="AB34" s="278">
        <v>1</v>
      </c>
      <c r="AC34" s="15">
        <v>3</v>
      </c>
      <c r="AD34" s="16"/>
      <c r="AE34" s="17">
        <v>3</v>
      </c>
      <c r="AF34" s="56">
        <v>2</v>
      </c>
      <c r="AG34" s="16"/>
      <c r="AH34" s="17">
        <v>2</v>
      </c>
      <c r="AI34" s="57">
        <v>0.66700000000000004</v>
      </c>
      <c r="AJ34" s="58"/>
      <c r="AK34" s="59">
        <v>0.66700000000000004</v>
      </c>
      <c r="AL34" s="244">
        <v>8</v>
      </c>
      <c r="AM34" s="245">
        <v>4</v>
      </c>
      <c r="AN34" s="246">
        <v>12</v>
      </c>
      <c r="AO34" s="247">
        <v>7</v>
      </c>
      <c r="AP34" s="245">
        <v>3</v>
      </c>
      <c r="AQ34" s="246">
        <v>10</v>
      </c>
      <c r="AR34" s="187">
        <v>0.875</v>
      </c>
      <c r="AS34" s="180">
        <v>0.75</v>
      </c>
      <c r="AT34" s="268">
        <v>0.83299999999999996</v>
      </c>
      <c r="AU34" s="69">
        <v>12</v>
      </c>
      <c r="AV34" s="85">
        <v>1</v>
      </c>
      <c r="AW34" s="87">
        <v>13</v>
      </c>
      <c r="AX34" s="69">
        <v>11</v>
      </c>
      <c r="AY34" s="67"/>
      <c r="AZ34" s="71">
        <v>11</v>
      </c>
      <c r="BA34" s="72">
        <v>0.91666666666666663</v>
      </c>
      <c r="BB34" s="73">
        <v>0</v>
      </c>
      <c r="BC34" s="74">
        <v>0.84615384615384615</v>
      </c>
      <c r="BD34" s="259">
        <v>6</v>
      </c>
      <c r="BE34" s="257"/>
      <c r="BF34" s="258">
        <v>6</v>
      </c>
      <c r="BG34" s="247">
        <v>6</v>
      </c>
      <c r="BH34" s="245"/>
      <c r="BI34" s="246">
        <v>6</v>
      </c>
      <c r="BJ34" s="187">
        <v>1</v>
      </c>
      <c r="BK34" s="180"/>
      <c r="BL34" s="181">
        <v>1</v>
      </c>
      <c r="BM34" s="84">
        <v>4</v>
      </c>
      <c r="BN34" s="85">
        <v>2</v>
      </c>
      <c r="BO34" s="86">
        <v>6</v>
      </c>
      <c r="BP34" s="87">
        <v>4</v>
      </c>
      <c r="BQ34" s="85">
        <v>2</v>
      </c>
      <c r="BR34" s="86">
        <v>6</v>
      </c>
      <c r="BS34" s="304">
        <v>1</v>
      </c>
      <c r="BT34" s="305">
        <v>1</v>
      </c>
      <c r="BU34" s="306">
        <v>1</v>
      </c>
    </row>
    <row r="35" spans="1:73" ht="15" thickTop="1" x14ac:dyDescent="0.3">
      <c r="A35" s="19" t="s">
        <v>23</v>
      </c>
      <c r="B35" s="271"/>
      <c r="C35" s="184"/>
      <c r="D35" s="186"/>
      <c r="E35" s="183"/>
      <c r="F35" s="184"/>
      <c r="G35" s="186"/>
      <c r="H35" s="183"/>
      <c r="I35" s="184"/>
      <c r="J35" s="186"/>
      <c r="K35" s="21"/>
      <c r="L35" s="22"/>
      <c r="M35" s="23"/>
      <c r="N35" s="24"/>
      <c r="O35" s="22"/>
      <c r="P35" s="23"/>
      <c r="Q35" s="24"/>
      <c r="R35" s="22"/>
      <c r="S35" s="23"/>
      <c r="T35" s="271"/>
      <c r="U35" s="184"/>
      <c r="V35" s="186"/>
      <c r="W35" s="183"/>
      <c r="X35" s="184"/>
      <c r="Y35" s="186"/>
      <c r="Z35" s="183"/>
      <c r="AA35" s="184"/>
      <c r="AB35" s="186"/>
      <c r="AC35" s="21"/>
      <c r="AD35" s="22"/>
      <c r="AE35" s="23"/>
      <c r="AF35" s="24"/>
      <c r="AG35" s="22"/>
      <c r="AH35" s="23"/>
      <c r="AI35" s="24"/>
      <c r="AJ35" s="22"/>
      <c r="AK35" s="23"/>
      <c r="AL35" s="271"/>
      <c r="AM35" s="184"/>
      <c r="AN35" s="255">
        <v>36</v>
      </c>
      <c r="AO35" s="183"/>
      <c r="AP35" s="184"/>
      <c r="AQ35" s="255"/>
      <c r="AR35" s="183"/>
      <c r="AS35" s="184"/>
      <c r="AT35" s="272"/>
      <c r="AU35" s="79"/>
      <c r="AV35" s="77"/>
      <c r="AW35" s="78"/>
      <c r="AX35" s="79"/>
      <c r="AY35" s="77"/>
      <c r="AZ35" s="80"/>
      <c r="BA35" s="32"/>
      <c r="BB35" s="33"/>
      <c r="BC35" s="34"/>
      <c r="BD35" s="183"/>
      <c r="BE35" s="184"/>
      <c r="BF35" s="186"/>
      <c r="BG35" s="183"/>
      <c r="BH35" s="184"/>
      <c r="BI35" s="186"/>
      <c r="BJ35" s="183"/>
      <c r="BK35" s="183"/>
      <c r="BL35" s="186"/>
      <c r="BM35" s="301"/>
      <c r="BN35" s="29"/>
      <c r="BO35" s="31"/>
      <c r="BP35" s="301"/>
      <c r="BQ35" s="29"/>
      <c r="BR35" s="31"/>
      <c r="BS35" s="24"/>
      <c r="BT35" s="22"/>
      <c r="BU35" s="23"/>
    </row>
    <row r="36" spans="1:73" ht="15" thickBot="1" x14ac:dyDescent="0.35">
      <c r="A36" s="92" t="s">
        <v>2</v>
      </c>
      <c r="B36" s="194"/>
      <c r="C36" s="159"/>
      <c r="D36" s="160"/>
      <c r="E36" s="232"/>
      <c r="F36" s="159"/>
      <c r="G36" s="160"/>
      <c r="H36" s="232"/>
      <c r="I36" s="159"/>
      <c r="J36" s="160"/>
      <c r="K36" s="15"/>
      <c r="L36" s="16"/>
      <c r="M36" s="17"/>
      <c r="N36" s="56"/>
      <c r="O36" s="16"/>
      <c r="P36" s="17"/>
      <c r="Q36" s="56"/>
      <c r="R36" s="16"/>
      <c r="S36" s="17"/>
      <c r="T36" s="194"/>
      <c r="U36" s="159"/>
      <c r="V36" s="160"/>
      <c r="W36" s="232"/>
      <c r="X36" s="159"/>
      <c r="Y36" s="160"/>
      <c r="Z36" s="232"/>
      <c r="AA36" s="159"/>
      <c r="AB36" s="160"/>
      <c r="AC36" s="15"/>
      <c r="AD36" s="16"/>
      <c r="AE36" s="17"/>
      <c r="AF36" s="56"/>
      <c r="AG36" s="16"/>
      <c r="AH36" s="17"/>
      <c r="AI36" s="56"/>
      <c r="AJ36" s="16"/>
      <c r="AK36" s="17"/>
      <c r="AL36" s="244"/>
      <c r="AM36" s="245"/>
      <c r="AN36" s="246">
        <v>19</v>
      </c>
      <c r="AO36" s="232"/>
      <c r="AP36" s="159"/>
      <c r="AQ36" s="246">
        <v>8</v>
      </c>
      <c r="AR36" s="232"/>
      <c r="AS36" s="159"/>
      <c r="AT36" s="268">
        <v>0.222</v>
      </c>
      <c r="AU36" s="69"/>
      <c r="AV36" s="67"/>
      <c r="AW36" s="71"/>
      <c r="AX36" s="69"/>
      <c r="AY36" s="67"/>
      <c r="AZ36" s="71"/>
      <c r="BA36" s="74"/>
      <c r="BB36" s="93"/>
      <c r="BC36" s="94"/>
      <c r="BD36" s="260"/>
      <c r="BE36" s="261"/>
      <c r="BF36" s="262"/>
      <c r="BG36" s="260"/>
      <c r="BH36" s="261"/>
      <c r="BI36" s="262"/>
      <c r="BJ36" s="260"/>
      <c r="BK36" s="159"/>
      <c r="BL36" s="160"/>
      <c r="BM36" s="15"/>
      <c r="BN36" s="16"/>
      <c r="BO36" s="17"/>
      <c r="BP36" s="56"/>
      <c r="BQ36" s="16"/>
      <c r="BR36" s="17"/>
      <c r="BS36" s="56"/>
      <c r="BT36" s="16"/>
      <c r="BU36" s="17"/>
    </row>
    <row r="37" spans="1:73" ht="15" thickTop="1" x14ac:dyDescent="0.3">
      <c r="BB37" s="9"/>
    </row>
    <row r="38" spans="1:73" x14ac:dyDescent="0.3">
      <c r="A38" s="2"/>
      <c r="BO38" s="280"/>
      <c r="BP38" s="280"/>
      <c r="BQ38" s="280"/>
      <c r="BR38" s="280"/>
    </row>
    <row r="40" spans="1:73" ht="17.399999999999999" x14ac:dyDescent="0.3">
      <c r="A40" s="4"/>
    </row>
  </sheetData>
  <mergeCells count="32">
    <mergeCell ref="BM5:BO5"/>
    <mergeCell ref="BP5:BR5"/>
    <mergeCell ref="BS5:BU5"/>
    <mergeCell ref="BM4:BU4"/>
    <mergeCell ref="Q5:S5"/>
    <mergeCell ref="BD5:BF5"/>
    <mergeCell ref="BG5:BI5"/>
    <mergeCell ref="BJ5:BL5"/>
    <mergeCell ref="BD4:BL4"/>
    <mergeCell ref="AL4:AT4"/>
    <mergeCell ref="AU4:BC4"/>
    <mergeCell ref="BA5:BC5"/>
    <mergeCell ref="AR5:AT5"/>
    <mergeCell ref="AU5:AW5"/>
    <mergeCell ref="AX5:AZ5"/>
    <mergeCell ref="AL5:AN5"/>
    <mergeCell ref="AO5:AQ5"/>
    <mergeCell ref="B4:J4"/>
    <mergeCell ref="K4:S4"/>
    <mergeCell ref="T4:AB4"/>
    <mergeCell ref="AC4:AK4"/>
    <mergeCell ref="B5:D5"/>
    <mergeCell ref="E5:G5"/>
    <mergeCell ref="H5:J5"/>
    <mergeCell ref="K5:M5"/>
    <mergeCell ref="N5:P5"/>
    <mergeCell ref="T5:V5"/>
    <mergeCell ref="W5:Y5"/>
    <mergeCell ref="Z5:AB5"/>
    <mergeCell ref="AC5:AE5"/>
    <mergeCell ref="AF5:AH5"/>
    <mergeCell ref="AI5:AK5"/>
  </mergeCells>
  <pageMargins left="0.70000000000000007" right="0.70000000000000007" top="0.78740157500000008" bottom="0.78740157500000008" header="0.30000000000000004" footer="0.30000000000000004"/>
  <pageSetup paperSize="9" fitToWidth="0"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X60"/>
  <sheetViews>
    <sheetView topLeftCell="A31" zoomScale="85" zoomScaleNormal="85" workbookViewId="0">
      <pane xSplit="1" topLeftCell="B1" activePane="topRight" state="frozen"/>
      <selection activeCell="A4" sqref="A4"/>
      <selection pane="topRight" activeCell="BV24" sqref="BV24"/>
    </sheetView>
  </sheetViews>
  <sheetFormatPr baseColWidth="10" defaultRowHeight="14.4" x14ac:dyDescent="0.3"/>
  <cols>
    <col min="1" max="1" width="53.77734375" customWidth="1"/>
    <col min="2" max="63" width="9.21875" customWidth="1"/>
    <col min="64" max="64" width="9.21875" hidden="1" customWidth="1"/>
    <col min="65" max="73" width="9.33203125" customWidth="1"/>
  </cols>
  <sheetData>
    <row r="1" spans="1:76" x14ac:dyDescent="0.3">
      <c r="A1" s="1"/>
    </row>
    <row r="2" spans="1:76" ht="17.399999999999999" x14ac:dyDescent="0.3">
      <c r="A2" s="5" t="s">
        <v>29</v>
      </c>
      <c r="AI2" s="6"/>
    </row>
    <row r="3" spans="1:76" ht="17.399999999999999" x14ac:dyDescent="0.3">
      <c r="A3" s="5"/>
      <c r="AI3" s="6"/>
    </row>
    <row r="4" spans="1:76" ht="15" thickBot="1" x14ac:dyDescent="0.35">
      <c r="A4" s="279"/>
      <c r="B4" s="11"/>
      <c r="C4" s="11"/>
      <c r="D4" s="11"/>
      <c r="E4" s="11"/>
      <c r="F4" s="11"/>
      <c r="G4" s="11"/>
      <c r="H4" s="11"/>
      <c r="I4" s="11"/>
      <c r="J4" s="11"/>
      <c r="K4" s="11"/>
      <c r="L4" s="11"/>
      <c r="M4" s="11"/>
      <c r="N4" s="11"/>
      <c r="O4" s="11"/>
      <c r="P4" s="11"/>
      <c r="Q4" s="11"/>
      <c r="R4" s="11"/>
      <c r="S4" s="11"/>
      <c r="T4" s="11"/>
      <c r="U4" s="11"/>
      <c r="V4" s="11"/>
      <c r="W4" s="11"/>
      <c r="X4" s="11"/>
      <c r="Y4" s="11"/>
      <c r="Z4" s="11"/>
      <c r="AA4" s="11"/>
      <c r="AB4" s="11"/>
      <c r="AC4" s="11"/>
      <c r="AD4" s="11"/>
      <c r="AE4" s="11"/>
      <c r="AF4" s="11"/>
      <c r="AG4" s="11"/>
      <c r="AH4" s="11"/>
      <c r="AI4" s="11"/>
      <c r="AJ4" s="11"/>
      <c r="AK4" s="11"/>
      <c r="AL4" s="11"/>
      <c r="AM4" s="11"/>
      <c r="AN4" s="11"/>
      <c r="AO4" s="11"/>
      <c r="AP4" s="11"/>
      <c r="AQ4" s="11"/>
      <c r="AR4" s="11"/>
      <c r="AS4" s="11"/>
      <c r="AT4" s="11"/>
      <c r="AU4" s="11"/>
      <c r="AV4" s="11"/>
      <c r="AW4" s="11"/>
      <c r="AX4" s="11"/>
      <c r="AY4" s="11"/>
      <c r="AZ4" s="11"/>
      <c r="BA4" s="11"/>
      <c r="BB4" s="11"/>
      <c r="BC4" s="11"/>
      <c r="BD4" s="11"/>
      <c r="BE4" s="11"/>
      <c r="BF4" s="11"/>
      <c r="BG4" s="11"/>
      <c r="BH4" s="11"/>
      <c r="BI4" s="11"/>
      <c r="BJ4" s="11"/>
      <c r="BK4" s="11"/>
      <c r="BL4" s="11"/>
      <c r="BM4" s="11"/>
      <c r="BN4" s="11"/>
      <c r="BO4" s="11"/>
      <c r="BP4" s="11"/>
      <c r="BQ4" s="11"/>
      <c r="BR4" s="11"/>
      <c r="BS4" s="11"/>
      <c r="BT4" s="11"/>
      <c r="BU4" s="11"/>
    </row>
    <row r="5" spans="1:76" ht="15" thickTop="1" x14ac:dyDescent="0.3">
      <c r="A5" s="95"/>
      <c r="B5" s="372">
        <v>2009</v>
      </c>
      <c r="C5" s="373"/>
      <c r="D5" s="373"/>
      <c r="E5" s="373"/>
      <c r="F5" s="373"/>
      <c r="G5" s="373"/>
      <c r="H5" s="373"/>
      <c r="I5" s="373"/>
      <c r="J5" s="374"/>
      <c r="K5" s="395">
        <v>2010</v>
      </c>
      <c r="L5" s="370"/>
      <c r="M5" s="370"/>
      <c r="N5" s="370"/>
      <c r="O5" s="370"/>
      <c r="P5" s="370"/>
      <c r="Q5" s="370"/>
      <c r="R5" s="370"/>
      <c r="S5" s="371"/>
      <c r="T5" s="396">
        <v>2011</v>
      </c>
      <c r="U5" s="373"/>
      <c r="V5" s="373"/>
      <c r="W5" s="373"/>
      <c r="X5" s="373"/>
      <c r="Y5" s="373"/>
      <c r="Z5" s="373"/>
      <c r="AA5" s="373"/>
      <c r="AB5" s="374"/>
      <c r="AC5" s="397">
        <v>2012</v>
      </c>
      <c r="AD5" s="382"/>
      <c r="AE5" s="382"/>
      <c r="AF5" s="382"/>
      <c r="AG5" s="382"/>
      <c r="AH5" s="382"/>
      <c r="AI5" s="382"/>
      <c r="AJ5" s="382"/>
      <c r="AK5" s="382"/>
      <c r="AL5" s="390">
        <v>2013</v>
      </c>
      <c r="AM5" s="391"/>
      <c r="AN5" s="391"/>
      <c r="AO5" s="391"/>
      <c r="AP5" s="391"/>
      <c r="AQ5" s="391"/>
      <c r="AR5" s="391"/>
      <c r="AS5" s="391"/>
      <c r="AT5" s="391"/>
      <c r="AU5" s="393">
        <v>2014</v>
      </c>
      <c r="AV5" s="394"/>
      <c r="AW5" s="394"/>
      <c r="AX5" s="394"/>
      <c r="AY5" s="394"/>
      <c r="AZ5" s="394"/>
      <c r="BA5" s="394"/>
      <c r="BB5" s="394"/>
      <c r="BC5" s="394"/>
      <c r="BD5" s="390">
        <v>2015</v>
      </c>
      <c r="BE5" s="391"/>
      <c r="BF5" s="391"/>
      <c r="BG5" s="391"/>
      <c r="BH5" s="391"/>
      <c r="BI5" s="391"/>
      <c r="BJ5" s="391"/>
      <c r="BK5" s="391"/>
      <c r="BL5" s="392"/>
      <c r="BM5" s="381">
        <v>2016</v>
      </c>
      <c r="BN5" s="382"/>
      <c r="BO5" s="382"/>
      <c r="BP5" s="382"/>
      <c r="BQ5" s="382"/>
      <c r="BR5" s="382"/>
      <c r="BS5" s="382"/>
      <c r="BT5" s="382"/>
      <c r="BU5" s="383"/>
    </row>
    <row r="6" spans="1:76" ht="22.8" customHeight="1" x14ac:dyDescent="0.3">
      <c r="A6" s="95"/>
      <c r="B6" s="384" t="s">
        <v>16</v>
      </c>
      <c r="C6" s="385"/>
      <c r="D6" s="386"/>
      <c r="E6" s="398" t="s">
        <v>17</v>
      </c>
      <c r="F6" s="388"/>
      <c r="G6" s="389"/>
      <c r="H6" s="387" t="s">
        <v>39</v>
      </c>
      <c r="I6" s="388"/>
      <c r="J6" s="389"/>
      <c r="K6" s="378" t="s">
        <v>16</v>
      </c>
      <c r="L6" s="379"/>
      <c r="M6" s="380"/>
      <c r="N6" s="399" t="s">
        <v>17</v>
      </c>
      <c r="O6" s="379"/>
      <c r="P6" s="380"/>
      <c r="Q6" s="378" t="s">
        <v>39</v>
      </c>
      <c r="R6" s="379"/>
      <c r="S6" s="380"/>
      <c r="T6" s="387" t="s">
        <v>16</v>
      </c>
      <c r="U6" s="388"/>
      <c r="V6" s="389"/>
      <c r="W6" s="398" t="s">
        <v>17</v>
      </c>
      <c r="X6" s="388"/>
      <c r="Y6" s="389"/>
      <c r="Z6" s="387" t="s">
        <v>39</v>
      </c>
      <c r="AA6" s="388"/>
      <c r="AB6" s="389"/>
      <c r="AC6" s="378" t="s">
        <v>16</v>
      </c>
      <c r="AD6" s="379"/>
      <c r="AE6" s="380"/>
      <c r="AF6" s="399" t="s">
        <v>17</v>
      </c>
      <c r="AG6" s="379"/>
      <c r="AH6" s="380"/>
      <c r="AI6" s="378" t="s">
        <v>39</v>
      </c>
      <c r="AJ6" s="379"/>
      <c r="AK6" s="380"/>
      <c r="AL6" s="387" t="s">
        <v>16</v>
      </c>
      <c r="AM6" s="388"/>
      <c r="AN6" s="389"/>
      <c r="AO6" s="398" t="s">
        <v>17</v>
      </c>
      <c r="AP6" s="388"/>
      <c r="AQ6" s="389"/>
      <c r="AR6" s="387" t="s">
        <v>39</v>
      </c>
      <c r="AS6" s="388"/>
      <c r="AT6" s="389"/>
      <c r="AU6" s="375" t="s">
        <v>16</v>
      </c>
      <c r="AV6" s="376"/>
      <c r="AW6" s="377"/>
      <c r="AX6" s="375" t="s">
        <v>17</v>
      </c>
      <c r="AY6" s="376"/>
      <c r="AZ6" s="377"/>
      <c r="BA6" s="378" t="s">
        <v>39</v>
      </c>
      <c r="BB6" s="379"/>
      <c r="BC6" s="380"/>
      <c r="BD6" s="384" t="s">
        <v>16</v>
      </c>
      <c r="BE6" s="385"/>
      <c r="BF6" s="386"/>
      <c r="BG6" s="384" t="s">
        <v>17</v>
      </c>
      <c r="BH6" s="385"/>
      <c r="BI6" s="386"/>
      <c r="BJ6" s="387" t="s">
        <v>39</v>
      </c>
      <c r="BK6" s="388"/>
      <c r="BL6" s="389"/>
      <c r="BM6" s="375" t="s">
        <v>16</v>
      </c>
      <c r="BN6" s="376"/>
      <c r="BO6" s="377"/>
      <c r="BP6" s="375" t="s">
        <v>17</v>
      </c>
      <c r="BQ6" s="376"/>
      <c r="BR6" s="377"/>
      <c r="BS6" s="378" t="s">
        <v>39</v>
      </c>
      <c r="BT6" s="379"/>
      <c r="BU6" s="380"/>
    </row>
    <row r="7" spans="1:76" ht="15" thickBot="1" x14ac:dyDescent="0.35">
      <c r="A7" s="96" t="s">
        <v>13</v>
      </c>
      <c r="B7" s="194" t="s">
        <v>24</v>
      </c>
      <c r="C7" s="159" t="s">
        <v>25</v>
      </c>
      <c r="D7" s="160" t="s">
        <v>3</v>
      </c>
      <c r="E7" s="194" t="s">
        <v>24</v>
      </c>
      <c r="F7" s="159" t="s">
        <v>25</v>
      </c>
      <c r="G7" s="160" t="s">
        <v>3</v>
      </c>
      <c r="H7" s="194" t="s">
        <v>24</v>
      </c>
      <c r="I7" s="159" t="s">
        <v>25</v>
      </c>
      <c r="J7" s="160" t="s">
        <v>3</v>
      </c>
      <c r="K7" s="16" t="s">
        <v>24</v>
      </c>
      <c r="L7" s="16" t="s">
        <v>25</v>
      </c>
      <c r="M7" s="17" t="s">
        <v>3</v>
      </c>
      <c r="N7" s="16" t="s">
        <v>24</v>
      </c>
      <c r="O7" s="16" t="s">
        <v>25</v>
      </c>
      <c r="P7" s="17" t="s">
        <v>3</v>
      </c>
      <c r="Q7" s="16" t="s">
        <v>24</v>
      </c>
      <c r="R7" s="16" t="s">
        <v>25</v>
      </c>
      <c r="S7" s="17" t="s">
        <v>3</v>
      </c>
      <c r="T7" s="194" t="s">
        <v>24</v>
      </c>
      <c r="U7" s="159" t="s">
        <v>25</v>
      </c>
      <c r="V7" s="160" t="s">
        <v>3</v>
      </c>
      <c r="W7" s="194" t="s">
        <v>24</v>
      </c>
      <c r="X7" s="159" t="s">
        <v>25</v>
      </c>
      <c r="Y7" s="160" t="s">
        <v>3</v>
      </c>
      <c r="Z7" s="194" t="s">
        <v>24</v>
      </c>
      <c r="AA7" s="159" t="s">
        <v>25</v>
      </c>
      <c r="AB7" s="160" t="s">
        <v>3</v>
      </c>
      <c r="AC7" s="16" t="s">
        <v>24</v>
      </c>
      <c r="AD7" s="16" t="s">
        <v>25</v>
      </c>
      <c r="AE7" s="17" t="s">
        <v>3</v>
      </c>
      <c r="AF7" s="16" t="s">
        <v>24</v>
      </c>
      <c r="AG7" s="16" t="s">
        <v>25</v>
      </c>
      <c r="AH7" s="17" t="s">
        <v>3</v>
      </c>
      <c r="AI7" s="16" t="s">
        <v>24</v>
      </c>
      <c r="AJ7" s="16" t="s">
        <v>25</v>
      </c>
      <c r="AK7" s="17" t="s">
        <v>3</v>
      </c>
      <c r="AL7" s="194" t="s">
        <v>24</v>
      </c>
      <c r="AM7" s="159" t="s">
        <v>25</v>
      </c>
      <c r="AN7" s="160" t="s">
        <v>3</v>
      </c>
      <c r="AO7" s="194" t="s">
        <v>24</v>
      </c>
      <c r="AP7" s="159" t="s">
        <v>25</v>
      </c>
      <c r="AQ7" s="160" t="s">
        <v>3</v>
      </c>
      <c r="AR7" s="194" t="s">
        <v>24</v>
      </c>
      <c r="AS7" s="159" t="s">
        <v>25</v>
      </c>
      <c r="AT7" s="160" t="s">
        <v>3</v>
      </c>
      <c r="AU7" s="16" t="s">
        <v>24</v>
      </c>
      <c r="AV7" s="16" t="s">
        <v>25</v>
      </c>
      <c r="AW7" s="17" t="s">
        <v>3</v>
      </c>
      <c r="AX7" s="16" t="s">
        <v>24</v>
      </c>
      <c r="AY7" s="16" t="s">
        <v>25</v>
      </c>
      <c r="AZ7" s="17" t="s">
        <v>3</v>
      </c>
      <c r="BA7" s="16" t="s">
        <v>24</v>
      </c>
      <c r="BB7" s="16" t="s">
        <v>25</v>
      </c>
      <c r="BC7" s="17" t="s">
        <v>3</v>
      </c>
      <c r="BD7" s="159" t="s">
        <v>24</v>
      </c>
      <c r="BE7" s="159" t="s">
        <v>25</v>
      </c>
      <c r="BF7" s="160" t="s">
        <v>3</v>
      </c>
      <c r="BG7" s="159" t="s">
        <v>24</v>
      </c>
      <c r="BH7" s="159" t="s">
        <v>25</v>
      </c>
      <c r="BI7" s="160" t="s">
        <v>3</v>
      </c>
      <c r="BJ7" s="159" t="s">
        <v>24</v>
      </c>
      <c r="BK7" s="159" t="s">
        <v>25</v>
      </c>
      <c r="BL7" s="160" t="s">
        <v>3</v>
      </c>
      <c r="BM7" s="15" t="s">
        <v>24</v>
      </c>
      <c r="BN7" s="16" t="s">
        <v>25</v>
      </c>
      <c r="BO7" s="17" t="s">
        <v>3</v>
      </c>
      <c r="BP7" s="16" t="s">
        <v>24</v>
      </c>
      <c r="BQ7" s="16" t="s">
        <v>25</v>
      </c>
      <c r="BR7" s="17" t="s">
        <v>3</v>
      </c>
      <c r="BS7" s="16" t="s">
        <v>24</v>
      </c>
      <c r="BT7" s="16" t="s">
        <v>25</v>
      </c>
      <c r="BU7" s="17" t="s">
        <v>3</v>
      </c>
      <c r="BW7" s="319"/>
      <c r="BX7" s="319"/>
    </row>
    <row r="8" spans="1:76" ht="15" thickTop="1" x14ac:dyDescent="0.3">
      <c r="A8" s="97" t="s">
        <v>4</v>
      </c>
      <c r="B8" s="195">
        <v>180.8</v>
      </c>
      <c r="C8" s="196">
        <v>62.4</v>
      </c>
      <c r="D8" s="197">
        <v>243.2</v>
      </c>
      <c r="E8" s="195">
        <v>55.7</v>
      </c>
      <c r="F8" s="196">
        <v>18.3</v>
      </c>
      <c r="G8" s="197">
        <v>73.900000000000006</v>
      </c>
      <c r="H8" s="164">
        <v>0.308</v>
      </c>
      <c r="I8" s="165">
        <v>0.29299999999999998</v>
      </c>
      <c r="J8" s="198">
        <v>0.30399999999999999</v>
      </c>
      <c r="K8" s="98">
        <v>213.7</v>
      </c>
      <c r="L8" s="99">
        <v>65.2</v>
      </c>
      <c r="M8" s="100">
        <v>278.89999999999998</v>
      </c>
      <c r="N8" s="98">
        <v>65</v>
      </c>
      <c r="O8" s="99">
        <v>16.8</v>
      </c>
      <c r="P8" s="100">
        <v>81.8</v>
      </c>
      <c r="Q8" s="101">
        <v>0.30399999999999999</v>
      </c>
      <c r="R8" s="102">
        <v>0.25700000000000001</v>
      </c>
      <c r="S8" s="103">
        <v>0.29299999999999998</v>
      </c>
      <c r="T8" s="195">
        <v>218.4</v>
      </c>
      <c r="U8" s="196">
        <v>81.2</v>
      </c>
      <c r="V8" s="197">
        <v>299.60000000000002</v>
      </c>
      <c r="W8" s="195">
        <v>66.3</v>
      </c>
      <c r="X8" s="196">
        <v>21.6</v>
      </c>
      <c r="Y8" s="197">
        <v>87.9</v>
      </c>
      <c r="Z8" s="164">
        <v>0.30399999999999999</v>
      </c>
      <c r="AA8" s="165">
        <v>0.26600000000000001</v>
      </c>
      <c r="AB8" s="198">
        <v>0.29299999999999998</v>
      </c>
      <c r="AC8" s="98">
        <v>237.1</v>
      </c>
      <c r="AD8" s="99">
        <v>82.7</v>
      </c>
      <c r="AE8" s="100">
        <v>319.7</v>
      </c>
      <c r="AF8" s="98">
        <v>70.099999999999994</v>
      </c>
      <c r="AG8" s="99">
        <v>25.1</v>
      </c>
      <c r="AH8" s="100">
        <v>95.3</v>
      </c>
      <c r="AI8" s="101">
        <v>0.29599999999999999</v>
      </c>
      <c r="AJ8" s="102">
        <v>0.30399999999999999</v>
      </c>
      <c r="AK8" s="103">
        <v>0.29799999999999999</v>
      </c>
      <c r="AL8" s="195">
        <v>266.7</v>
      </c>
      <c r="AM8" s="196">
        <v>89</v>
      </c>
      <c r="AN8" s="197">
        <v>355.7</v>
      </c>
      <c r="AO8" s="195">
        <v>79.3</v>
      </c>
      <c r="AP8" s="196">
        <v>23.4</v>
      </c>
      <c r="AQ8" s="197">
        <v>102.7</v>
      </c>
      <c r="AR8" s="164">
        <v>0.29699999999999999</v>
      </c>
      <c r="AS8" s="165">
        <v>0.26300000000000001</v>
      </c>
      <c r="AT8" s="198">
        <v>0.28899999999999998</v>
      </c>
      <c r="AU8" s="104">
        <v>250.3</v>
      </c>
      <c r="AV8" s="105">
        <v>89.9</v>
      </c>
      <c r="AW8" s="106">
        <v>340.2</v>
      </c>
      <c r="AX8" s="104">
        <v>61.8</v>
      </c>
      <c r="AY8" s="107">
        <v>26</v>
      </c>
      <c r="AZ8" s="108">
        <v>87.8</v>
      </c>
      <c r="BA8" s="25">
        <v>0.24694924284057951</v>
      </c>
      <c r="BB8" s="26">
        <v>0.28897110400948706</v>
      </c>
      <c r="BC8" s="109">
        <v>0.25805013102492058</v>
      </c>
      <c r="BD8" s="161">
        <v>260.7</v>
      </c>
      <c r="BE8" s="162">
        <v>95.3</v>
      </c>
      <c r="BF8" s="163">
        <v>356</v>
      </c>
      <c r="BG8" s="161">
        <v>67.7</v>
      </c>
      <c r="BH8" s="162">
        <v>24</v>
      </c>
      <c r="BI8" s="163">
        <v>91.7</v>
      </c>
      <c r="BJ8" s="164">
        <v>0.25985126759808441</v>
      </c>
      <c r="BK8" s="166">
        <v>0.25151611732034079</v>
      </c>
      <c r="BL8" s="349">
        <v>0.25762011368537235</v>
      </c>
      <c r="BM8" s="126">
        <v>257.7</v>
      </c>
      <c r="BN8" s="126">
        <v>89.7</v>
      </c>
      <c r="BO8" s="326">
        <v>347.5</v>
      </c>
      <c r="BP8" s="113">
        <v>66.7</v>
      </c>
      <c r="BQ8" s="113">
        <v>21.4</v>
      </c>
      <c r="BR8" s="326">
        <v>88.1</v>
      </c>
      <c r="BS8" s="331">
        <v>0.25872805550834682</v>
      </c>
      <c r="BT8" s="332">
        <v>0.23859920442829402</v>
      </c>
      <c r="BU8" s="333">
        <v>0.25352879428135555</v>
      </c>
      <c r="BW8" s="319"/>
    </row>
    <row r="9" spans="1:76" x14ac:dyDescent="0.3">
      <c r="A9" s="54" t="s">
        <v>5</v>
      </c>
      <c r="B9" s="199">
        <v>38.299999999999997</v>
      </c>
      <c r="C9" s="348">
        <v>6.3</v>
      </c>
      <c r="D9" s="201">
        <v>44.7</v>
      </c>
      <c r="E9" s="199">
        <v>8.3000000000000007</v>
      </c>
      <c r="F9" s="200">
        <v>0.8</v>
      </c>
      <c r="G9" s="201">
        <v>9.1</v>
      </c>
      <c r="H9" s="170">
        <v>0.216</v>
      </c>
      <c r="I9" s="171">
        <v>0.123</v>
      </c>
      <c r="J9" s="172">
        <v>0.20300000000000001</v>
      </c>
      <c r="K9" s="110">
        <v>38.1</v>
      </c>
      <c r="L9" s="111">
        <v>10.6</v>
      </c>
      <c r="M9" s="112">
        <v>48.6</v>
      </c>
      <c r="N9" s="110">
        <v>11.1</v>
      </c>
      <c r="O9" s="111">
        <v>3.4</v>
      </c>
      <c r="P9" s="112">
        <v>14.5</v>
      </c>
      <c r="Q9" s="81">
        <v>0.29199999999999998</v>
      </c>
      <c r="R9" s="52">
        <v>0.32100000000000001</v>
      </c>
      <c r="S9" s="82">
        <v>0.29899999999999999</v>
      </c>
      <c r="T9" s="199">
        <v>52.2</v>
      </c>
      <c r="U9" s="200">
        <v>10.6</v>
      </c>
      <c r="V9" s="201">
        <v>62.8</v>
      </c>
      <c r="W9" s="199">
        <v>12.9</v>
      </c>
      <c r="X9" s="200">
        <v>1.7</v>
      </c>
      <c r="Y9" s="201">
        <v>14.6</v>
      </c>
      <c r="Z9" s="170">
        <v>0.247</v>
      </c>
      <c r="AA9" s="171">
        <v>0.16200000000000001</v>
      </c>
      <c r="AB9" s="172">
        <v>0.23300000000000001</v>
      </c>
      <c r="AC9" s="110">
        <v>62.2</v>
      </c>
      <c r="AD9" s="111">
        <v>9.6</v>
      </c>
      <c r="AE9" s="112">
        <v>71.8</v>
      </c>
      <c r="AF9" s="110">
        <v>13.3</v>
      </c>
      <c r="AG9" s="111">
        <v>2.4</v>
      </c>
      <c r="AH9" s="112">
        <v>15.7</v>
      </c>
      <c r="AI9" s="81">
        <v>0.214</v>
      </c>
      <c r="AJ9" s="52">
        <v>0.248</v>
      </c>
      <c r="AK9" s="82">
        <v>0.219</v>
      </c>
      <c r="AL9" s="199">
        <v>76.8</v>
      </c>
      <c r="AM9" s="200">
        <v>19.100000000000001</v>
      </c>
      <c r="AN9" s="201">
        <v>95.9</v>
      </c>
      <c r="AO9" s="199">
        <v>12.6</v>
      </c>
      <c r="AP9" s="200">
        <v>2.6</v>
      </c>
      <c r="AQ9" s="201">
        <v>15.2</v>
      </c>
      <c r="AR9" s="170">
        <v>0.16400000000000001</v>
      </c>
      <c r="AS9" s="171">
        <v>0.13600000000000001</v>
      </c>
      <c r="AT9" s="172">
        <v>0.158</v>
      </c>
      <c r="AU9" s="104">
        <v>107.8</v>
      </c>
      <c r="AV9" s="105">
        <v>30.7</v>
      </c>
      <c r="AW9" s="106">
        <v>138.5</v>
      </c>
      <c r="AX9" s="104">
        <v>20.399999999999999</v>
      </c>
      <c r="AY9" s="113">
        <v>6.6</v>
      </c>
      <c r="AZ9" s="108">
        <v>27</v>
      </c>
      <c r="BA9" s="41">
        <v>0.18915478641425679</v>
      </c>
      <c r="BB9" s="42">
        <v>0.21492025711411639</v>
      </c>
      <c r="BC9" s="43">
        <v>0.19485905489130306</v>
      </c>
      <c r="BD9" s="167">
        <v>113.7</v>
      </c>
      <c r="BE9" s="168">
        <v>34.6</v>
      </c>
      <c r="BF9" s="169">
        <v>148.4</v>
      </c>
      <c r="BG9" s="167">
        <v>17.5</v>
      </c>
      <c r="BH9" s="168">
        <v>3.8</v>
      </c>
      <c r="BI9" s="169">
        <v>21.4</v>
      </c>
      <c r="BJ9" s="170">
        <v>0.15425332810263512</v>
      </c>
      <c r="BK9" s="172">
        <v>0.11106131741472247</v>
      </c>
      <c r="BL9" s="206">
        <v>0.14417234852184438</v>
      </c>
      <c r="BM9" s="113">
        <v>110.3</v>
      </c>
      <c r="BN9" s="113">
        <v>32.299999999999997</v>
      </c>
      <c r="BO9" s="106">
        <v>142.6</v>
      </c>
      <c r="BP9" s="113">
        <v>17.8</v>
      </c>
      <c r="BQ9" s="113">
        <v>4.3</v>
      </c>
      <c r="BR9" s="106">
        <v>22.1</v>
      </c>
      <c r="BS9" s="81">
        <v>0.16149972237156884</v>
      </c>
      <c r="BT9" s="52">
        <v>0.13302361429534809</v>
      </c>
      <c r="BU9" s="82">
        <v>0.15505717307304689</v>
      </c>
      <c r="BW9" s="319"/>
    </row>
    <row r="10" spans="1:76" x14ac:dyDescent="0.3">
      <c r="A10" s="54" t="s">
        <v>6</v>
      </c>
      <c r="B10" s="199">
        <v>37.700000000000003</v>
      </c>
      <c r="C10" s="200">
        <v>14.3</v>
      </c>
      <c r="D10" s="201">
        <v>52</v>
      </c>
      <c r="E10" s="199">
        <v>2.2000000000000002</v>
      </c>
      <c r="F10" s="200">
        <v>1.1000000000000001</v>
      </c>
      <c r="G10" s="201">
        <v>3.3</v>
      </c>
      <c r="H10" s="170">
        <v>5.8999999999999997E-2</v>
      </c>
      <c r="I10" s="171">
        <v>7.9000000000000001E-2</v>
      </c>
      <c r="J10" s="172">
        <v>6.4000000000000001E-2</v>
      </c>
      <c r="K10" s="110">
        <v>35.799999999999997</v>
      </c>
      <c r="L10" s="111">
        <v>10.8</v>
      </c>
      <c r="M10" s="112">
        <v>46.6</v>
      </c>
      <c r="N10" s="110">
        <v>1.9</v>
      </c>
      <c r="O10" s="111">
        <v>1.7</v>
      </c>
      <c r="P10" s="112">
        <v>3.6</v>
      </c>
      <c r="Q10" s="81">
        <v>5.2999999999999999E-2</v>
      </c>
      <c r="R10" s="52">
        <v>0.156</v>
      </c>
      <c r="S10" s="82">
        <v>7.6999999999999999E-2</v>
      </c>
      <c r="T10" s="199">
        <v>48.7</v>
      </c>
      <c r="U10" s="200">
        <v>12</v>
      </c>
      <c r="V10" s="201">
        <v>60.8</v>
      </c>
      <c r="W10" s="199">
        <v>4.3</v>
      </c>
      <c r="X10" s="200">
        <v>0.5</v>
      </c>
      <c r="Y10" s="201">
        <v>4.7</v>
      </c>
      <c r="Z10" s="170">
        <v>8.6999999999999994E-2</v>
      </c>
      <c r="AA10" s="171">
        <v>3.7999999999999999E-2</v>
      </c>
      <c r="AB10" s="172">
        <v>7.8E-2</v>
      </c>
      <c r="AC10" s="110">
        <v>46.4</v>
      </c>
      <c r="AD10" s="111">
        <v>11.4</v>
      </c>
      <c r="AE10" s="112">
        <v>57.8</v>
      </c>
      <c r="AF10" s="110">
        <v>3.1</v>
      </c>
      <c r="AG10" s="111">
        <v>1.2</v>
      </c>
      <c r="AH10" s="112">
        <v>4.3</v>
      </c>
      <c r="AI10" s="81">
        <v>6.7000000000000004E-2</v>
      </c>
      <c r="AJ10" s="52">
        <v>0.10299999999999999</v>
      </c>
      <c r="AK10" s="82">
        <v>7.3999999999999996E-2</v>
      </c>
      <c r="AL10" s="199">
        <v>78.599999999999994</v>
      </c>
      <c r="AM10" s="200">
        <v>27.2</v>
      </c>
      <c r="AN10" s="201">
        <v>105.7</v>
      </c>
      <c r="AO10" s="199">
        <v>4.8</v>
      </c>
      <c r="AP10" s="200">
        <v>0.8</v>
      </c>
      <c r="AQ10" s="201">
        <v>5.6</v>
      </c>
      <c r="AR10" s="170">
        <v>6.0999999999999999E-2</v>
      </c>
      <c r="AS10" s="171">
        <v>0.03</v>
      </c>
      <c r="AT10" s="172">
        <v>5.2999999999999999E-2</v>
      </c>
      <c r="AU10" s="104">
        <v>85.6</v>
      </c>
      <c r="AV10" s="105">
        <v>24.5</v>
      </c>
      <c r="AW10" s="106">
        <v>110</v>
      </c>
      <c r="AX10" s="104">
        <v>5.4</v>
      </c>
      <c r="AY10" s="113">
        <v>3.6</v>
      </c>
      <c r="AZ10" s="108">
        <v>9</v>
      </c>
      <c r="BA10" s="41">
        <v>6.3619817298508241E-2</v>
      </c>
      <c r="BB10" s="42">
        <v>0.14532313869121005</v>
      </c>
      <c r="BC10" s="43">
        <v>8.1780956845089736E-2</v>
      </c>
      <c r="BD10" s="167">
        <v>68.8</v>
      </c>
      <c r="BE10" s="168">
        <v>26.8</v>
      </c>
      <c r="BF10" s="169">
        <v>95.6</v>
      </c>
      <c r="BG10" s="167">
        <v>5.7</v>
      </c>
      <c r="BH10" s="168">
        <v>3.3</v>
      </c>
      <c r="BI10" s="169">
        <v>9</v>
      </c>
      <c r="BJ10" s="170">
        <v>8.2997649089353601E-2</v>
      </c>
      <c r="BK10" s="172">
        <v>0.12373564461134751</v>
      </c>
      <c r="BL10" s="206">
        <v>9.4435776700608903E-2</v>
      </c>
      <c r="BM10" s="113">
        <v>65.8</v>
      </c>
      <c r="BN10" s="113">
        <v>15.2</v>
      </c>
      <c r="BO10" s="106">
        <v>81</v>
      </c>
      <c r="BP10" s="113">
        <v>5.8</v>
      </c>
      <c r="BQ10" s="113">
        <v>1.2</v>
      </c>
      <c r="BR10" s="106">
        <v>7</v>
      </c>
      <c r="BS10" s="334">
        <v>8.766630489123052E-2</v>
      </c>
      <c r="BT10" s="133">
        <v>7.8886760553306484E-2</v>
      </c>
      <c r="BU10" s="335">
        <v>8.6017447915778228E-2</v>
      </c>
      <c r="BW10" s="319"/>
    </row>
    <row r="11" spans="1:76" x14ac:dyDescent="0.3">
      <c r="A11" s="54" t="s">
        <v>18</v>
      </c>
      <c r="B11" s="199">
        <v>3</v>
      </c>
      <c r="C11" s="200"/>
      <c r="D11" s="201">
        <v>3</v>
      </c>
      <c r="E11" s="199">
        <v>3</v>
      </c>
      <c r="F11" s="200"/>
      <c r="G11" s="201">
        <v>3</v>
      </c>
      <c r="H11" s="170">
        <v>1</v>
      </c>
      <c r="I11" s="171"/>
      <c r="J11" s="172">
        <v>1</v>
      </c>
      <c r="K11" s="110"/>
      <c r="L11" s="111"/>
      <c r="M11" s="112"/>
      <c r="N11" s="110"/>
      <c r="O11" s="111"/>
      <c r="P11" s="112"/>
      <c r="Q11" s="81"/>
      <c r="R11" s="52"/>
      <c r="S11" s="82"/>
      <c r="T11" s="199">
        <v>2.7</v>
      </c>
      <c r="U11" s="200">
        <v>1</v>
      </c>
      <c r="V11" s="201">
        <v>3.8</v>
      </c>
      <c r="W11" s="199">
        <v>2.7</v>
      </c>
      <c r="X11" s="200">
        <v>1</v>
      </c>
      <c r="Y11" s="201">
        <v>3.8</v>
      </c>
      <c r="Z11" s="170">
        <v>1</v>
      </c>
      <c r="AA11" s="171">
        <v>1</v>
      </c>
      <c r="AB11" s="172">
        <v>1</v>
      </c>
      <c r="AC11" s="110">
        <v>2.7</v>
      </c>
      <c r="AD11" s="111">
        <v>0.6</v>
      </c>
      <c r="AE11" s="112">
        <v>3.3</v>
      </c>
      <c r="AF11" s="110">
        <v>2.7</v>
      </c>
      <c r="AG11" s="111">
        <v>0.6</v>
      </c>
      <c r="AH11" s="112">
        <v>3.3</v>
      </c>
      <c r="AI11" s="81">
        <v>0.997</v>
      </c>
      <c r="AJ11" s="52">
        <v>1</v>
      </c>
      <c r="AK11" s="82">
        <v>0.998</v>
      </c>
      <c r="AL11" s="199">
        <v>0.8</v>
      </c>
      <c r="AM11" s="200">
        <v>1.8</v>
      </c>
      <c r="AN11" s="201">
        <v>2.6</v>
      </c>
      <c r="AO11" s="199">
        <v>0.8</v>
      </c>
      <c r="AP11" s="200">
        <v>1.7</v>
      </c>
      <c r="AQ11" s="201">
        <v>2.5</v>
      </c>
      <c r="AR11" s="170">
        <v>0.91100000000000003</v>
      </c>
      <c r="AS11" s="171">
        <v>0.996</v>
      </c>
      <c r="AT11" s="172">
        <v>0.96799999999999997</v>
      </c>
      <c r="AU11" s="104"/>
      <c r="AV11" s="105"/>
      <c r="AW11" s="106"/>
      <c r="AX11" s="104"/>
      <c r="AY11" s="113"/>
      <c r="AZ11" s="108"/>
      <c r="BA11" s="41"/>
      <c r="BB11" s="42"/>
      <c r="BC11" s="43"/>
      <c r="BD11" s="167"/>
      <c r="BE11" s="168"/>
      <c r="BF11" s="169"/>
      <c r="BG11" s="167"/>
      <c r="BH11" s="168"/>
      <c r="BI11" s="169"/>
      <c r="BJ11" s="173"/>
      <c r="BK11" s="175"/>
      <c r="BL11" s="350"/>
      <c r="BM11" s="113"/>
      <c r="BN11" s="113"/>
      <c r="BO11" s="106"/>
      <c r="BP11" s="113"/>
      <c r="BQ11" s="113"/>
      <c r="BR11" s="106"/>
      <c r="BS11" s="336"/>
      <c r="BT11" s="52"/>
      <c r="BU11" s="337"/>
      <c r="BW11" s="319"/>
    </row>
    <row r="12" spans="1:76" x14ac:dyDescent="0.3">
      <c r="A12" s="54" t="s">
        <v>7</v>
      </c>
      <c r="B12" s="199">
        <v>18</v>
      </c>
      <c r="C12" s="200">
        <v>9</v>
      </c>
      <c r="D12" s="201">
        <v>27</v>
      </c>
      <c r="E12" s="199">
        <v>2.8</v>
      </c>
      <c r="F12" s="200"/>
      <c r="G12" s="201">
        <v>2.8</v>
      </c>
      <c r="H12" s="170">
        <v>0.156</v>
      </c>
      <c r="I12" s="171">
        <v>0</v>
      </c>
      <c r="J12" s="172">
        <v>0.104</v>
      </c>
      <c r="K12" s="110">
        <v>28.5</v>
      </c>
      <c r="L12" s="111">
        <v>4.5</v>
      </c>
      <c r="M12" s="112">
        <v>33</v>
      </c>
      <c r="N12" s="110">
        <v>1.5</v>
      </c>
      <c r="O12" s="111"/>
      <c r="P12" s="112">
        <v>1.5</v>
      </c>
      <c r="Q12" s="81">
        <v>5.2999999999999999E-2</v>
      </c>
      <c r="R12" s="52">
        <v>0</v>
      </c>
      <c r="S12" s="82">
        <v>4.4999999999999998E-2</v>
      </c>
      <c r="T12" s="199">
        <v>19.8</v>
      </c>
      <c r="U12" s="200">
        <v>7.5</v>
      </c>
      <c r="V12" s="201">
        <v>27.3</v>
      </c>
      <c r="W12" s="199">
        <v>3</v>
      </c>
      <c r="X12" s="200"/>
      <c r="Y12" s="201">
        <v>3</v>
      </c>
      <c r="Z12" s="170">
        <v>0.152</v>
      </c>
      <c r="AA12" s="171">
        <v>0</v>
      </c>
      <c r="AB12" s="172">
        <v>0.11</v>
      </c>
      <c r="AC12" s="110">
        <v>28.5</v>
      </c>
      <c r="AD12" s="111">
        <v>3</v>
      </c>
      <c r="AE12" s="112">
        <v>31.5</v>
      </c>
      <c r="AF12" s="110">
        <v>3</v>
      </c>
      <c r="AG12" s="111"/>
      <c r="AH12" s="112">
        <v>3</v>
      </c>
      <c r="AI12" s="81">
        <v>0.105</v>
      </c>
      <c r="AJ12" s="52">
        <v>0</v>
      </c>
      <c r="AK12" s="82">
        <v>9.5000000000000001E-2</v>
      </c>
      <c r="AL12" s="199">
        <v>24</v>
      </c>
      <c r="AM12" s="200">
        <v>7.5</v>
      </c>
      <c r="AN12" s="201">
        <v>31.5</v>
      </c>
      <c r="AO12" s="199"/>
      <c r="AP12" s="200">
        <v>1.5</v>
      </c>
      <c r="AQ12" s="201">
        <v>1.5</v>
      </c>
      <c r="AR12" s="170">
        <v>0</v>
      </c>
      <c r="AS12" s="171">
        <v>0.2</v>
      </c>
      <c r="AT12" s="172">
        <v>4.8000000000000001E-2</v>
      </c>
      <c r="AU12" s="104">
        <v>30</v>
      </c>
      <c r="AV12" s="105">
        <v>7.5</v>
      </c>
      <c r="AW12" s="106">
        <v>37.5</v>
      </c>
      <c r="AX12" s="104">
        <v>1.5</v>
      </c>
      <c r="AY12" s="113"/>
      <c r="AZ12" s="108">
        <v>1.5</v>
      </c>
      <c r="BA12" s="41">
        <v>0.05</v>
      </c>
      <c r="BB12" s="42">
        <v>0</v>
      </c>
      <c r="BC12" s="43">
        <v>0.04</v>
      </c>
      <c r="BD12" s="167">
        <v>18</v>
      </c>
      <c r="BE12" s="168">
        <v>13.5</v>
      </c>
      <c r="BF12" s="169">
        <v>31.5</v>
      </c>
      <c r="BG12" s="167">
        <v>0</v>
      </c>
      <c r="BH12" s="168">
        <v>1.5</v>
      </c>
      <c r="BI12" s="169">
        <v>1.5</v>
      </c>
      <c r="BJ12" s="170">
        <v>0</v>
      </c>
      <c r="BK12" s="172">
        <v>0.1111111111111111</v>
      </c>
      <c r="BL12" s="206">
        <v>4.7619047619047616E-2</v>
      </c>
      <c r="BM12" s="113">
        <v>30</v>
      </c>
      <c r="BN12" s="113">
        <v>3</v>
      </c>
      <c r="BO12" s="106">
        <v>33</v>
      </c>
      <c r="BP12" s="113">
        <v>1.5</v>
      </c>
      <c r="BQ12" s="113">
        <v>0</v>
      </c>
      <c r="BR12" s="106">
        <v>1.5</v>
      </c>
      <c r="BS12" s="338">
        <v>0.05</v>
      </c>
      <c r="BT12" s="339">
        <v>0</v>
      </c>
      <c r="BU12" s="335">
        <v>4.5454545454545456E-2</v>
      </c>
      <c r="BW12" s="319"/>
    </row>
    <row r="13" spans="1:76" x14ac:dyDescent="0.3">
      <c r="A13" s="54" t="s">
        <v>8</v>
      </c>
      <c r="B13" s="199">
        <v>3.3</v>
      </c>
      <c r="C13" s="200">
        <v>3.1</v>
      </c>
      <c r="D13" s="201">
        <v>6.4</v>
      </c>
      <c r="E13" s="199">
        <v>1.8</v>
      </c>
      <c r="F13" s="200">
        <v>1.5</v>
      </c>
      <c r="G13" s="201">
        <v>3.3</v>
      </c>
      <c r="H13" s="170">
        <v>0.53500000000000003</v>
      </c>
      <c r="I13" s="171">
        <v>0.48599999999999999</v>
      </c>
      <c r="J13" s="172">
        <v>0.51100000000000001</v>
      </c>
      <c r="K13" s="110">
        <v>8.1</v>
      </c>
      <c r="L13" s="111">
        <v>3.7</v>
      </c>
      <c r="M13" s="112">
        <v>11.7</v>
      </c>
      <c r="N13" s="110">
        <v>3.7</v>
      </c>
      <c r="O13" s="111">
        <v>1.7</v>
      </c>
      <c r="P13" s="112">
        <v>5.4</v>
      </c>
      <c r="Q13" s="81">
        <v>0.45400000000000001</v>
      </c>
      <c r="R13" s="52">
        <v>0.46600000000000003</v>
      </c>
      <c r="S13" s="82">
        <v>0.45700000000000002</v>
      </c>
      <c r="T13" s="199">
        <v>8.8000000000000007</v>
      </c>
      <c r="U13" s="200">
        <v>5.3</v>
      </c>
      <c r="V13" s="201">
        <v>14</v>
      </c>
      <c r="W13" s="199">
        <v>4.5999999999999996</v>
      </c>
      <c r="X13" s="200">
        <v>2.2000000000000002</v>
      </c>
      <c r="Y13" s="201">
        <v>6.8</v>
      </c>
      <c r="Z13" s="170">
        <v>0.52700000000000002</v>
      </c>
      <c r="AA13" s="171">
        <v>0.40899999999999997</v>
      </c>
      <c r="AB13" s="172">
        <v>0.48299999999999998</v>
      </c>
      <c r="AC13" s="110">
        <v>8.8000000000000007</v>
      </c>
      <c r="AD13" s="111">
        <v>4.4000000000000004</v>
      </c>
      <c r="AE13" s="112">
        <v>13.3</v>
      </c>
      <c r="AF13" s="110">
        <v>4.9000000000000004</v>
      </c>
      <c r="AG13" s="111">
        <v>2.1</v>
      </c>
      <c r="AH13" s="112">
        <v>7</v>
      </c>
      <c r="AI13" s="81">
        <v>0.56000000000000005</v>
      </c>
      <c r="AJ13" s="52">
        <v>0.46600000000000003</v>
      </c>
      <c r="AK13" s="82">
        <v>0.52900000000000003</v>
      </c>
      <c r="AL13" s="199">
        <v>8.1999999999999993</v>
      </c>
      <c r="AM13" s="200">
        <v>4.7</v>
      </c>
      <c r="AN13" s="201">
        <v>12.9</v>
      </c>
      <c r="AO13" s="199">
        <v>4</v>
      </c>
      <c r="AP13" s="200">
        <v>2.1</v>
      </c>
      <c r="AQ13" s="201">
        <v>6.1</v>
      </c>
      <c r="AR13" s="170">
        <v>0.48799999999999999</v>
      </c>
      <c r="AS13" s="171">
        <v>0.44500000000000001</v>
      </c>
      <c r="AT13" s="172">
        <v>0.47199999999999998</v>
      </c>
      <c r="AU13" s="104">
        <v>8.9</v>
      </c>
      <c r="AV13" s="105">
        <v>7.4</v>
      </c>
      <c r="AW13" s="106">
        <v>16.3</v>
      </c>
      <c r="AX13" s="104">
        <v>4.4000000000000004</v>
      </c>
      <c r="AY13" s="113">
        <v>3.3</v>
      </c>
      <c r="AZ13" s="108">
        <v>7.6</v>
      </c>
      <c r="BA13" s="41">
        <v>0.49457090365834933</v>
      </c>
      <c r="BB13" s="42">
        <v>0.43902666909713473</v>
      </c>
      <c r="BC13" s="43">
        <v>0.46927470228016316</v>
      </c>
      <c r="BD13" s="167">
        <v>10</v>
      </c>
      <c r="BE13" s="168">
        <v>6.5</v>
      </c>
      <c r="BF13" s="169">
        <v>16.600000000000001</v>
      </c>
      <c r="BG13" s="167">
        <v>3.3</v>
      </c>
      <c r="BH13" s="168">
        <v>3</v>
      </c>
      <c r="BI13" s="169">
        <v>6.3</v>
      </c>
      <c r="BJ13" s="170">
        <v>0.33411073364514648</v>
      </c>
      <c r="BK13" s="172">
        <v>0.45159397478106117</v>
      </c>
      <c r="BL13" s="206">
        <v>0.38053602810047321</v>
      </c>
      <c r="BM13" s="113">
        <v>14.7</v>
      </c>
      <c r="BN13" s="113">
        <v>7.3</v>
      </c>
      <c r="BO13" s="106">
        <v>22</v>
      </c>
      <c r="BP13" s="113">
        <v>6.5</v>
      </c>
      <c r="BQ13" s="113">
        <v>2</v>
      </c>
      <c r="BR13" s="106">
        <v>8.5</v>
      </c>
      <c r="BS13" s="81">
        <v>0.43909281737683303</v>
      </c>
      <c r="BT13" s="52">
        <v>0.27475228695668524</v>
      </c>
      <c r="BU13" s="82">
        <v>0.38455932117792607</v>
      </c>
      <c r="BW13" s="319"/>
    </row>
    <row r="14" spans="1:76" x14ac:dyDescent="0.3">
      <c r="A14" s="54" t="s">
        <v>9</v>
      </c>
      <c r="B14" s="199">
        <v>4.7</v>
      </c>
      <c r="C14" s="200">
        <v>3.4</v>
      </c>
      <c r="D14" s="201">
        <v>8.1</v>
      </c>
      <c r="E14" s="199">
        <v>1.8</v>
      </c>
      <c r="F14" s="200">
        <v>1.1000000000000001</v>
      </c>
      <c r="G14" s="201">
        <v>2.9</v>
      </c>
      <c r="H14" s="170">
        <v>0.379</v>
      </c>
      <c r="I14" s="171">
        <v>0.33100000000000002</v>
      </c>
      <c r="J14" s="172">
        <v>0.35899999999999999</v>
      </c>
      <c r="K14" s="110">
        <v>5.6</v>
      </c>
      <c r="L14" s="111">
        <v>3.1</v>
      </c>
      <c r="M14" s="112">
        <v>8.6999999999999993</v>
      </c>
      <c r="N14" s="110">
        <v>2.2000000000000002</v>
      </c>
      <c r="O14" s="111">
        <v>1.3</v>
      </c>
      <c r="P14" s="112">
        <v>3.5</v>
      </c>
      <c r="Q14" s="81">
        <v>0.38100000000000001</v>
      </c>
      <c r="R14" s="52">
        <v>0.42099999999999999</v>
      </c>
      <c r="S14" s="82">
        <v>0.39500000000000002</v>
      </c>
      <c r="T14" s="199">
        <v>8.1</v>
      </c>
      <c r="U14" s="200">
        <v>4.4000000000000004</v>
      </c>
      <c r="V14" s="201">
        <v>12.4</v>
      </c>
      <c r="W14" s="199">
        <v>2.8</v>
      </c>
      <c r="X14" s="200">
        <v>1.7</v>
      </c>
      <c r="Y14" s="201">
        <v>4.5</v>
      </c>
      <c r="Z14" s="170">
        <v>0.34200000000000003</v>
      </c>
      <c r="AA14" s="171">
        <v>0.39300000000000002</v>
      </c>
      <c r="AB14" s="172">
        <v>0.36</v>
      </c>
      <c r="AC14" s="110">
        <v>9.1</v>
      </c>
      <c r="AD14" s="111">
        <v>6</v>
      </c>
      <c r="AE14" s="112">
        <v>15.1</v>
      </c>
      <c r="AF14" s="110">
        <v>3.1</v>
      </c>
      <c r="AG14" s="111">
        <v>2</v>
      </c>
      <c r="AH14" s="112">
        <v>5.0999999999999996</v>
      </c>
      <c r="AI14" s="81">
        <v>0.33600000000000002</v>
      </c>
      <c r="AJ14" s="52">
        <v>0.33500000000000002</v>
      </c>
      <c r="AK14" s="82">
        <v>0.33600000000000002</v>
      </c>
      <c r="AL14" s="199">
        <v>11</v>
      </c>
      <c r="AM14" s="200">
        <v>7.4</v>
      </c>
      <c r="AN14" s="201">
        <v>18.399999999999999</v>
      </c>
      <c r="AO14" s="199">
        <v>3</v>
      </c>
      <c r="AP14" s="200">
        <v>1.4</v>
      </c>
      <c r="AQ14" s="201">
        <v>4.5</v>
      </c>
      <c r="AR14" s="170">
        <v>0.27800000000000002</v>
      </c>
      <c r="AS14" s="171">
        <v>0.189</v>
      </c>
      <c r="AT14" s="172">
        <v>0.24199999999999999</v>
      </c>
      <c r="AU14" s="104">
        <v>13.1</v>
      </c>
      <c r="AV14" s="105">
        <v>8.1</v>
      </c>
      <c r="AW14" s="106">
        <v>21.1</v>
      </c>
      <c r="AX14" s="104">
        <v>3.4</v>
      </c>
      <c r="AY14" s="113">
        <v>1.7</v>
      </c>
      <c r="AZ14" s="108">
        <v>5.0999999999999996</v>
      </c>
      <c r="BA14" s="41">
        <v>0.25628876913848525</v>
      </c>
      <c r="BB14" s="42">
        <v>0.21571038647954646</v>
      </c>
      <c r="BC14" s="43">
        <v>0.24082169290133532</v>
      </c>
      <c r="BD14" s="167">
        <v>18.3</v>
      </c>
      <c r="BE14" s="168">
        <v>9.1</v>
      </c>
      <c r="BF14" s="169">
        <v>27.4</v>
      </c>
      <c r="BG14" s="167">
        <v>5.3</v>
      </c>
      <c r="BH14" s="168">
        <v>1.9</v>
      </c>
      <c r="BI14" s="169">
        <v>7.2</v>
      </c>
      <c r="BJ14" s="170">
        <v>0.28868893156225589</v>
      </c>
      <c r="BK14" s="172">
        <v>0.20697151335621741</v>
      </c>
      <c r="BL14" s="206">
        <v>0.26158489662159357</v>
      </c>
      <c r="BM14" s="113">
        <v>19.2</v>
      </c>
      <c r="BN14" s="113">
        <v>11.9</v>
      </c>
      <c r="BO14" s="106">
        <v>31.1</v>
      </c>
      <c r="BP14" s="113">
        <v>4.5999999999999996</v>
      </c>
      <c r="BQ14" s="113">
        <v>3.1</v>
      </c>
      <c r="BR14" s="106">
        <v>7.7</v>
      </c>
      <c r="BS14" s="81">
        <v>0.24198058761900462</v>
      </c>
      <c r="BT14" s="52">
        <v>0.25753677427267319</v>
      </c>
      <c r="BU14" s="82">
        <v>0.24791895508461703</v>
      </c>
      <c r="BW14" s="319"/>
    </row>
    <row r="15" spans="1:76" x14ac:dyDescent="0.3">
      <c r="A15" s="54" t="s">
        <v>10</v>
      </c>
      <c r="B15" s="199"/>
      <c r="C15" s="200">
        <v>10.199999999999999</v>
      </c>
      <c r="D15" s="201">
        <v>10.199999999999999</v>
      </c>
      <c r="E15" s="199"/>
      <c r="F15" s="200">
        <v>2.5</v>
      </c>
      <c r="G15" s="201">
        <v>2.5</v>
      </c>
      <c r="H15" s="170"/>
      <c r="I15" s="171">
        <v>0.245</v>
      </c>
      <c r="J15" s="172">
        <v>0.245</v>
      </c>
      <c r="K15" s="110"/>
      <c r="L15" s="111">
        <v>10.1</v>
      </c>
      <c r="M15" s="112">
        <v>10.1</v>
      </c>
      <c r="N15" s="110"/>
      <c r="O15" s="111">
        <v>2.6</v>
      </c>
      <c r="P15" s="112">
        <v>2.6</v>
      </c>
      <c r="Q15" s="81"/>
      <c r="R15" s="52">
        <v>0.26100000000000001</v>
      </c>
      <c r="S15" s="82">
        <v>0.26100000000000001</v>
      </c>
      <c r="T15" s="199"/>
      <c r="U15" s="200">
        <v>10.1</v>
      </c>
      <c r="V15" s="201">
        <v>10.1</v>
      </c>
      <c r="W15" s="199"/>
      <c r="X15" s="200">
        <v>3.3</v>
      </c>
      <c r="Y15" s="201">
        <v>3.3</v>
      </c>
      <c r="Z15" s="170"/>
      <c r="AA15" s="171">
        <v>0.32700000000000001</v>
      </c>
      <c r="AB15" s="172">
        <v>0.32700000000000001</v>
      </c>
      <c r="AC15" s="110"/>
      <c r="AD15" s="111">
        <v>11</v>
      </c>
      <c r="AE15" s="112">
        <v>11</v>
      </c>
      <c r="AF15" s="110"/>
      <c r="AG15" s="111">
        <v>3.2</v>
      </c>
      <c r="AH15" s="112">
        <v>3.2</v>
      </c>
      <c r="AI15" s="81"/>
      <c r="AJ15" s="52">
        <v>0.28899999999999998</v>
      </c>
      <c r="AK15" s="82">
        <v>0.28899999999999998</v>
      </c>
      <c r="AL15" s="199"/>
      <c r="AM15" s="200">
        <v>13.2</v>
      </c>
      <c r="AN15" s="201">
        <v>13.2</v>
      </c>
      <c r="AO15" s="199"/>
      <c r="AP15" s="200">
        <v>3.7</v>
      </c>
      <c r="AQ15" s="201">
        <v>3.7</v>
      </c>
      <c r="AR15" s="170"/>
      <c r="AS15" s="171">
        <v>0.27800000000000002</v>
      </c>
      <c r="AT15" s="172">
        <v>0.27800000000000002</v>
      </c>
      <c r="AU15" s="104"/>
      <c r="AV15" s="105">
        <v>15.2</v>
      </c>
      <c r="AW15" s="106">
        <v>15.2</v>
      </c>
      <c r="AX15" s="104"/>
      <c r="AY15" s="113">
        <v>4</v>
      </c>
      <c r="AZ15" s="108">
        <v>4</v>
      </c>
      <c r="BA15" s="41"/>
      <c r="BB15" s="42">
        <v>0.26479369392139518</v>
      </c>
      <c r="BC15" s="43">
        <v>0.26479369392139518</v>
      </c>
      <c r="BD15" s="167"/>
      <c r="BE15" s="168">
        <v>17.7</v>
      </c>
      <c r="BF15" s="169">
        <v>17.7</v>
      </c>
      <c r="BG15" s="167"/>
      <c r="BH15" s="168">
        <v>5</v>
      </c>
      <c r="BI15" s="169">
        <v>5</v>
      </c>
      <c r="BJ15" s="170"/>
      <c r="BK15" s="172">
        <v>0.28177843333508928</v>
      </c>
      <c r="BL15" s="206">
        <v>0.28177843333508928</v>
      </c>
      <c r="BM15" s="113"/>
      <c r="BN15" s="113">
        <v>16.2</v>
      </c>
      <c r="BO15" s="106">
        <v>16.2</v>
      </c>
      <c r="BP15" s="330"/>
      <c r="BQ15" s="113">
        <v>3.7</v>
      </c>
      <c r="BR15" s="113">
        <v>3.7</v>
      </c>
      <c r="BS15" s="37"/>
      <c r="BT15" s="81">
        <v>0.22541291083195666</v>
      </c>
      <c r="BU15" s="82">
        <v>0.22541291083195666</v>
      </c>
      <c r="BW15" s="319"/>
    </row>
    <row r="16" spans="1:76" x14ac:dyDescent="0.3">
      <c r="A16" s="54" t="s">
        <v>11</v>
      </c>
      <c r="B16" s="199"/>
      <c r="C16" s="200">
        <v>6.5</v>
      </c>
      <c r="D16" s="201">
        <v>6.5</v>
      </c>
      <c r="E16" s="199"/>
      <c r="F16" s="200">
        <v>2.8</v>
      </c>
      <c r="G16" s="201">
        <v>2.8</v>
      </c>
      <c r="H16" s="170"/>
      <c r="I16" s="171">
        <v>0.433</v>
      </c>
      <c r="J16" s="172">
        <v>0.433</v>
      </c>
      <c r="K16" s="110"/>
      <c r="L16" s="111">
        <v>11.2</v>
      </c>
      <c r="M16" s="112">
        <v>11.2</v>
      </c>
      <c r="N16" s="110"/>
      <c r="O16" s="111">
        <v>3.9</v>
      </c>
      <c r="P16" s="112">
        <v>3.9</v>
      </c>
      <c r="Q16" s="81"/>
      <c r="R16" s="52">
        <v>0.34399999999999997</v>
      </c>
      <c r="S16" s="82">
        <v>0.34399999999999997</v>
      </c>
      <c r="T16" s="199"/>
      <c r="U16" s="200">
        <v>12.2</v>
      </c>
      <c r="V16" s="201">
        <v>12.2</v>
      </c>
      <c r="W16" s="199"/>
      <c r="X16" s="200">
        <v>2.7</v>
      </c>
      <c r="Y16" s="201">
        <v>2.7</v>
      </c>
      <c r="Z16" s="170"/>
      <c r="AA16" s="171">
        <v>0.223</v>
      </c>
      <c r="AB16" s="172">
        <v>0.223</v>
      </c>
      <c r="AC16" s="110"/>
      <c r="AD16" s="111">
        <v>15.6</v>
      </c>
      <c r="AE16" s="112">
        <v>15.6</v>
      </c>
      <c r="AF16" s="110"/>
      <c r="AG16" s="111">
        <v>4.2</v>
      </c>
      <c r="AH16" s="112">
        <v>4.2</v>
      </c>
      <c r="AI16" s="81"/>
      <c r="AJ16" s="52">
        <v>0.26700000000000002</v>
      </c>
      <c r="AK16" s="82">
        <v>0.26700000000000002</v>
      </c>
      <c r="AL16" s="199"/>
      <c r="AM16" s="200">
        <v>18</v>
      </c>
      <c r="AN16" s="201">
        <v>18</v>
      </c>
      <c r="AO16" s="199"/>
      <c r="AP16" s="200">
        <v>4.9305601699999997</v>
      </c>
      <c r="AQ16" s="201">
        <v>4.9305601699999997</v>
      </c>
      <c r="AR16" s="170"/>
      <c r="AS16" s="171">
        <v>0.27400000000000002</v>
      </c>
      <c r="AT16" s="172">
        <v>0.27400000000000002</v>
      </c>
      <c r="AU16" s="104"/>
      <c r="AV16" s="105">
        <v>19.100000000000001</v>
      </c>
      <c r="AW16" s="106">
        <v>19.100000000000001</v>
      </c>
      <c r="AX16" s="104"/>
      <c r="AY16" s="113">
        <v>5.5</v>
      </c>
      <c r="AZ16" s="108">
        <v>5.5</v>
      </c>
      <c r="BA16" s="41"/>
      <c r="BB16" s="42">
        <v>0.2898125725998249</v>
      </c>
      <c r="BC16" s="43">
        <v>0.2898125725998249</v>
      </c>
      <c r="BD16" s="167"/>
      <c r="BE16" s="168">
        <v>22.3</v>
      </c>
      <c r="BF16" s="169">
        <v>22.3</v>
      </c>
      <c r="BG16" s="167"/>
      <c r="BH16" s="168">
        <v>5.5</v>
      </c>
      <c r="BI16" s="169">
        <v>5.5</v>
      </c>
      <c r="BJ16" s="170"/>
      <c r="BK16" s="172">
        <v>0.24725958718164162</v>
      </c>
      <c r="BL16" s="206">
        <v>0.24725958718164162</v>
      </c>
      <c r="BM16" s="346"/>
      <c r="BN16" s="113">
        <v>20.2</v>
      </c>
      <c r="BO16" s="106">
        <v>20.2</v>
      </c>
      <c r="BP16" s="346"/>
      <c r="BQ16" s="113">
        <v>4.5</v>
      </c>
      <c r="BR16" s="113">
        <v>4.5</v>
      </c>
      <c r="BS16" s="340"/>
      <c r="BT16" s="341">
        <v>0.22059240533168695</v>
      </c>
      <c r="BU16" s="342">
        <v>0.22059240533168695</v>
      </c>
      <c r="BW16" s="319"/>
    </row>
    <row r="17" spans="1:75" x14ac:dyDescent="0.3">
      <c r="A17" s="54" t="s">
        <v>1</v>
      </c>
      <c r="B17" s="199">
        <v>13</v>
      </c>
      <c r="C17" s="200">
        <v>2.6</v>
      </c>
      <c r="D17" s="201">
        <v>15.6</v>
      </c>
      <c r="E17" s="199">
        <v>2.6</v>
      </c>
      <c r="F17" s="200">
        <v>0.4</v>
      </c>
      <c r="G17" s="201">
        <v>3</v>
      </c>
      <c r="H17" s="170">
        <v>0.19800000000000001</v>
      </c>
      <c r="I17" s="171">
        <v>0.16200000000000001</v>
      </c>
      <c r="J17" s="172">
        <v>0.192</v>
      </c>
      <c r="K17" s="110">
        <v>41</v>
      </c>
      <c r="L17" s="111">
        <v>12.7</v>
      </c>
      <c r="M17" s="112">
        <v>53.7</v>
      </c>
      <c r="N17" s="110">
        <v>6.9</v>
      </c>
      <c r="O17" s="111">
        <v>1.4</v>
      </c>
      <c r="P17" s="112">
        <v>8.3000000000000007</v>
      </c>
      <c r="Q17" s="81">
        <v>0.16700000000000001</v>
      </c>
      <c r="R17" s="52">
        <v>0.113</v>
      </c>
      <c r="S17" s="82">
        <v>0.154</v>
      </c>
      <c r="T17" s="199">
        <v>13.2</v>
      </c>
      <c r="U17" s="200">
        <v>4</v>
      </c>
      <c r="V17" s="201">
        <v>17.2</v>
      </c>
      <c r="W17" s="199">
        <v>3</v>
      </c>
      <c r="X17" s="200">
        <v>1.1000000000000001</v>
      </c>
      <c r="Y17" s="201">
        <v>4.0999999999999996</v>
      </c>
      <c r="Z17" s="170">
        <v>0.23</v>
      </c>
      <c r="AA17" s="171">
        <v>0.27500000000000002</v>
      </c>
      <c r="AB17" s="172">
        <v>0.24099999999999999</v>
      </c>
      <c r="AC17" s="110">
        <v>22.5</v>
      </c>
      <c r="AD17" s="111">
        <v>3.5</v>
      </c>
      <c r="AE17" s="112">
        <v>25.9</v>
      </c>
      <c r="AF17" s="110">
        <v>5.5</v>
      </c>
      <c r="AG17" s="111">
        <v>0.5</v>
      </c>
      <c r="AH17" s="112">
        <v>6</v>
      </c>
      <c r="AI17" s="81">
        <v>0.245</v>
      </c>
      <c r="AJ17" s="52">
        <v>0.13200000000000001</v>
      </c>
      <c r="AK17" s="82">
        <v>0.23</v>
      </c>
      <c r="AL17" s="199"/>
      <c r="AM17" s="200"/>
      <c r="AN17" s="201"/>
      <c r="AO17" s="199"/>
      <c r="AP17" s="200"/>
      <c r="AQ17" s="201"/>
      <c r="AR17" s="170"/>
      <c r="AS17" s="171"/>
      <c r="AT17" s="172"/>
      <c r="AU17" s="104"/>
      <c r="AV17" s="105"/>
      <c r="AW17" s="106"/>
      <c r="AX17" s="104"/>
      <c r="AY17" s="113"/>
      <c r="AZ17" s="108"/>
      <c r="BA17" s="41"/>
      <c r="BB17" s="42"/>
      <c r="BC17" s="43"/>
      <c r="BD17" s="167"/>
      <c r="BE17" s="167"/>
      <c r="BF17" s="169"/>
      <c r="BG17" s="167"/>
      <c r="BH17" s="167"/>
      <c r="BI17" s="169"/>
      <c r="BJ17" s="170"/>
      <c r="BK17" s="172"/>
      <c r="BL17" s="206"/>
      <c r="BM17" s="113"/>
      <c r="BN17" s="113"/>
      <c r="BO17" s="106"/>
      <c r="BP17" s="113"/>
      <c r="BQ17" s="113"/>
      <c r="BR17" s="106"/>
      <c r="BS17" s="336"/>
      <c r="BT17" s="81"/>
      <c r="BU17" s="82"/>
      <c r="BW17" s="319"/>
    </row>
    <row r="18" spans="1:75" x14ac:dyDescent="0.3">
      <c r="A18" s="54" t="s">
        <v>0</v>
      </c>
      <c r="B18" s="199">
        <v>0.5</v>
      </c>
      <c r="C18" s="200">
        <v>0.3</v>
      </c>
      <c r="D18" s="201">
        <v>0.8</v>
      </c>
      <c r="E18" s="199">
        <v>0.3</v>
      </c>
      <c r="F18" s="200"/>
      <c r="G18" s="201">
        <v>0.3</v>
      </c>
      <c r="H18" s="170">
        <v>0.58799999999999997</v>
      </c>
      <c r="I18" s="171">
        <v>0</v>
      </c>
      <c r="J18" s="172">
        <v>0.39700000000000002</v>
      </c>
      <c r="K18" s="110">
        <v>3.7</v>
      </c>
      <c r="L18" s="111">
        <v>0.8</v>
      </c>
      <c r="M18" s="112">
        <v>4.5999999999999996</v>
      </c>
      <c r="N18" s="110">
        <v>1.1000000000000001</v>
      </c>
      <c r="O18" s="111"/>
      <c r="P18" s="112">
        <v>1.1000000000000001</v>
      </c>
      <c r="Q18" s="81">
        <v>0.28399999999999997</v>
      </c>
      <c r="R18" s="52">
        <v>0</v>
      </c>
      <c r="S18" s="82">
        <v>0.23300000000000001</v>
      </c>
      <c r="T18" s="199"/>
      <c r="U18" s="200"/>
      <c r="V18" s="201"/>
      <c r="W18" s="199"/>
      <c r="X18" s="200"/>
      <c r="Y18" s="201"/>
      <c r="Z18" s="170"/>
      <c r="AA18" s="171"/>
      <c r="AB18" s="172"/>
      <c r="AC18" s="110"/>
      <c r="AD18" s="111"/>
      <c r="AE18" s="112"/>
      <c r="AF18" s="110"/>
      <c r="AG18" s="111"/>
      <c r="AH18" s="112"/>
      <c r="AI18" s="81"/>
      <c r="AJ18" s="52"/>
      <c r="AK18" s="82"/>
      <c r="AL18" s="199"/>
      <c r="AM18" s="200"/>
      <c r="AN18" s="201"/>
      <c r="AO18" s="199"/>
      <c r="AP18" s="200"/>
      <c r="AQ18" s="201"/>
      <c r="AR18" s="170"/>
      <c r="AS18" s="171"/>
      <c r="AT18" s="172"/>
      <c r="AU18" s="104"/>
      <c r="AV18" s="105"/>
      <c r="AW18" s="106"/>
      <c r="AX18" s="104"/>
      <c r="AY18" s="113"/>
      <c r="AZ18" s="108"/>
      <c r="BA18" s="41"/>
      <c r="BB18" s="42"/>
      <c r="BC18" s="43"/>
      <c r="BD18" s="167"/>
      <c r="BE18" s="168"/>
      <c r="BF18" s="169"/>
      <c r="BG18" s="167"/>
      <c r="BH18" s="168"/>
      <c r="BI18" s="169"/>
      <c r="BJ18" s="173"/>
      <c r="BK18" s="175"/>
      <c r="BL18" s="350"/>
      <c r="BM18" s="113"/>
      <c r="BN18" s="113"/>
      <c r="BO18" s="106"/>
      <c r="BP18" s="113"/>
      <c r="BQ18" s="113"/>
      <c r="BR18" s="106"/>
      <c r="BS18" s="336"/>
      <c r="BT18" s="52"/>
      <c r="BU18" s="82"/>
      <c r="BW18" s="319"/>
    </row>
    <row r="19" spans="1:75" x14ac:dyDescent="0.3">
      <c r="A19" s="54" t="s">
        <v>14</v>
      </c>
      <c r="B19" s="199"/>
      <c r="C19" s="200"/>
      <c r="D19" s="201"/>
      <c r="E19" s="199"/>
      <c r="F19" s="200"/>
      <c r="G19" s="201"/>
      <c r="H19" s="170"/>
      <c r="I19" s="171"/>
      <c r="J19" s="172"/>
      <c r="K19" s="110"/>
      <c r="L19" s="111"/>
      <c r="M19" s="112"/>
      <c r="N19" s="110"/>
      <c r="O19" s="111"/>
      <c r="P19" s="112"/>
      <c r="Q19" s="81"/>
      <c r="R19" s="52"/>
      <c r="S19" s="82"/>
      <c r="T19" s="199">
        <v>26.7</v>
      </c>
      <c r="U19" s="200">
        <v>11.9</v>
      </c>
      <c r="V19" s="201">
        <v>38.6</v>
      </c>
      <c r="W19" s="199">
        <v>2.4</v>
      </c>
      <c r="X19" s="200">
        <v>0.6</v>
      </c>
      <c r="Y19" s="201">
        <v>3</v>
      </c>
      <c r="Z19" s="170">
        <v>8.8999999999999996E-2</v>
      </c>
      <c r="AA19" s="171">
        <v>5.1999999999999998E-2</v>
      </c>
      <c r="AB19" s="172">
        <v>7.8E-2</v>
      </c>
      <c r="AC19" s="110">
        <v>20.7</v>
      </c>
      <c r="AD19" s="111">
        <v>7.7</v>
      </c>
      <c r="AE19" s="112">
        <v>28.4</v>
      </c>
      <c r="AF19" s="110">
        <v>1.5</v>
      </c>
      <c r="AG19" s="111">
        <v>1.7</v>
      </c>
      <c r="AH19" s="112">
        <v>3.3</v>
      </c>
      <c r="AI19" s="81">
        <v>7.3999999999999996E-2</v>
      </c>
      <c r="AJ19" s="52">
        <v>0.22500000000000001</v>
      </c>
      <c r="AK19" s="82">
        <v>0.115</v>
      </c>
      <c r="AL19" s="199">
        <v>17.600000000000001</v>
      </c>
      <c r="AM19" s="200">
        <v>9.8000000000000007</v>
      </c>
      <c r="AN19" s="201">
        <v>27.4</v>
      </c>
      <c r="AO19" s="199">
        <v>1.9</v>
      </c>
      <c r="AP19" s="200">
        <v>0.8</v>
      </c>
      <c r="AQ19" s="201">
        <v>2.7</v>
      </c>
      <c r="AR19" s="170">
        <v>0.108</v>
      </c>
      <c r="AS19" s="171">
        <v>8.3000000000000004E-2</v>
      </c>
      <c r="AT19" s="172">
        <v>9.9000000000000005E-2</v>
      </c>
      <c r="AU19" s="104">
        <v>6</v>
      </c>
      <c r="AV19" s="105">
        <v>2.2000000000000002</v>
      </c>
      <c r="AW19" s="106">
        <v>8.1999999999999993</v>
      </c>
      <c r="AX19" s="104">
        <v>1.2</v>
      </c>
      <c r="AY19" s="113"/>
      <c r="AZ19" s="108">
        <v>1.2</v>
      </c>
      <c r="BA19" s="41">
        <v>0.19693116876768171</v>
      </c>
      <c r="BB19" s="42">
        <v>0</v>
      </c>
      <c r="BC19" s="43">
        <v>0.14358180390659189</v>
      </c>
      <c r="BD19" s="167">
        <v>10.9</v>
      </c>
      <c r="BE19" s="168">
        <v>4</v>
      </c>
      <c r="BF19" s="169">
        <v>14.9</v>
      </c>
      <c r="BG19" s="167">
        <v>1.2</v>
      </c>
      <c r="BH19" s="168">
        <v>0</v>
      </c>
      <c r="BI19" s="169">
        <v>1.2</v>
      </c>
      <c r="BJ19" s="170">
        <v>0.10711934471744841</v>
      </c>
      <c r="BK19" s="172">
        <v>0</v>
      </c>
      <c r="BL19" s="206">
        <v>7.81282191089675E-2</v>
      </c>
      <c r="BM19" s="113">
        <v>14.3</v>
      </c>
      <c r="BN19" s="113">
        <v>6</v>
      </c>
      <c r="BO19" s="106">
        <v>20.399999999999999</v>
      </c>
      <c r="BP19" s="113">
        <v>3.5</v>
      </c>
      <c r="BQ19" s="113">
        <v>0.4</v>
      </c>
      <c r="BR19" s="106">
        <v>4</v>
      </c>
      <c r="BS19" s="336">
        <v>0.24585786195889048</v>
      </c>
      <c r="BT19" s="52">
        <v>7.2012674143023744E-2</v>
      </c>
      <c r="BU19" s="337">
        <v>0.19441930411887756</v>
      </c>
      <c r="BW19" s="319"/>
    </row>
    <row r="20" spans="1:75" x14ac:dyDescent="0.3">
      <c r="A20" s="54" t="s">
        <v>21</v>
      </c>
      <c r="B20" s="199">
        <v>8.6999999999999993</v>
      </c>
      <c r="C20" s="200">
        <v>6.1</v>
      </c>
      <c r="D20" s="201">
        <v>14.8</v>
      </c>
      <c r="E20" s="199">
        <v>0.8</v>
      </c>
      <c r="F20" s="200">
        <v>1</v>
      </c>
      <c r="G20" s="201">
        <v>1.8</v>
      </c>
      <c r="H20" s="170">
        <v>8.5999999999999993E-2</v>
      </c>
      <c r="I20" s="171">
        <v>0.16600000000000001</v>
      </c>
      <c r="J20" s="172">
        <v>0.11899999999999999</v>
      </c>
      <c r="K20" s="110">
        <v>7.4</v>
      </c>
      <c r="L20" s="111">
        <v>4.8</v>
      </c>
      <c r="M20" s="112">
        <v>12.2</v>
      </c>
      <c r="N20" s="110">
        <v>1.7</v>
      </c>
      <c r="O20" s="111"/>
      <c r="P20" s="112">
        <v>1.7</v>
      </c>
      <c r="Q20" s="81">
        <v>0.23400000000000001</v>
      </c>
      <c r="R20" s="52">
        <v>0</v>
      </c>
      <c r="S20" s="82">
        <v>0.14199999999999999</v>
      </c>
      <c r="T20" s="199">
        <v>9.1</v>
      </c>
      <c r="U20" s="200">
        <v>5.5</v>
      </c>
      <c r="V20" s="201">
        <v>14.6</v>
      </c>
      <c r="W20" s="199">
        <v>1</v>
      </c>
      <c r="X20" s="200">
        <v>0.6</v>
      </c>
      <c r="Y20" s="201">
        <v>1.6</v>
      </c>
      <c r="Z20" s="170">
        <v>0.109</v>
      </c>
      <c r="AA20" s="171">
        <v>0.11600000000000001</v>
      </c>
      <c r="AB20" s="172">
        <v>0.112</v>
      </c>
      <c r="AC20" s="110">
        <v>7.8</v>
      </c>
      <c r="AD20" s="111">
        <v>8.6</v>
      </c>
      <c r="AE20" s="112">
        <v>16.399999999999999</v>
      </c>
      <c r="AF20" s="110">
        <v>0.6</v>
      </c>
      <c r="AG20" s="111">
        <v>1.4</v>
      </c>
      <c r="AH20" s="112">
        <v>2</v>
      </c>
      <c r="AI20" s="81">
        <v>7.8E-2</v>
      </c>
      <c r="AJ20" s="52">
        <v>0.16300000000000001</v>
      </c>
      <c r="AK20" s="82">
        <v>0.122</v>
      </c>
      <c r="AL20" s="199">
        <v>13.2</v>
      </c>
      <c r="AM20" s="200">
        <v>9.4</v>
      </c>
      <c r="AN20" s="201">
        <v>22.7</v>
      </c>
      <c r="AO20" s="199">
        <v>1.6</v>
      </c>
      <c r="AP20" s="200">
        <v>1</v>
      </c>
      <c r="AQ20" s="201">
        <v>2.5</v>
      </c>
      <c r="AR20" s="170">
        <v>0.11899999999999999</v>
      </c>
      <c r="AS20" s="171">
        <v>0.10100000000000001</v>
      </c>
      <c r="AT20" s="172">
        <v>0.111</v>
      </c>
      <c r="AU20" s="104">
        <v>8.6999999999999993</v>
      </c>
      <c r="AV20" s="105">
        <v>7.9</v>
      </c>
      <c r="AW20" s="106">
        <v>16.7</v>
      </c>
      <c r="AX20" s="104">
        <v>1.5</v>
      </c>
      <c r="AY20" s="113">
        <v>1</v>
      </c>
      <c r="AZ20" s="108">
        <v>2.5</v>
      </c>
      <c r="BA20" s="41">
        <v>0.1764791863035779</v>
      </c>
      <c r="BB20" s="42">
        <v>0.12617870674998263</v>
      </c>
      <c r="BC20" s="43">
        <v>0.15253691257972757</v>
      </c>
      <c r="BD20" s="167">
        <v>8.8000000000000007</v>
      </c>
      <c r="BE20" s="168">
        <v>5</v>
      </c>
      <c r="BF20" s="169">
        <v>13.7</v>
      </c>
      <c r="BG20" s="167">
        <v>2</v>
      </c>
      <c r="BH20" s="168">
        <v>0.7</v>
      </c>
      <c r="BI20" s="169">
        <v>2.6</v>
      </c>
      <c r="BJ20" s="170">
        <v>0.22445542241183716</v>
      </c>
      <c r="BK20" s="172">
        <v>0.13602367791509673</v>
      </c>
      <c r="BL20" s="206">
        <v>0.19257900929367974</v>
      </c>
      <c r="BM20" s="113">
        <v>10.1</v>
      </c>
      <c r="BN20" s="113">
        <v>5.8</v>
      </c>
      <c r="BO20" s="106">
        <v>15.9</v>
      </c>
      <c r="BP20" s="113">
        <v>2</v>
      </c>
      <c r="BQ20" s="113">
        <v>0.8</v>
      </c>
      <c r="BR20" s="106">
        <v>2.8</v>
      </c>
      <c r="BS20" s="338">
        <v>0.19689692555635405</v>
      </c>
      <c r="BT20" s="339">
        <v>0.14169226418138231</v>
      </c>
      <c r="BU20" s="335">
        <v>0.17669111504657392</v>
      </c>
    </row>
    <row r="21" spans="1:75" x14ac:dyDescent="0.3">
      <c r="A21" s="36" t="s">
        <v>38</v>
      </c>
      <c r="B21" s="199"/>
      <c r="C21" s="200"/>
      <c r="D21" s="201"/>
      <c r="E21" s="199"/>
      <c r="F21" s="200"/>
      <c r="G21" s="201"/>
      <c r="H21" s="170"/>
      <c r="I21" s="171"/>
      <c r="J21" s="172"/>
      <c r="K21" s="110"/>
      <c r="L21" s="111"/>
      <c r="M21" s="112"/>
      <c r="N21" s="110"/>
      <c r="O21" s="111"/>
      <c r="P21" s="112"/>
      <c r="Q21" s="81"/>
      <c r="R21" s="52"/>
      <c r="S21" s="82"/>
      <c r="T21" s="199"/>
      <c r="U21" s="200"/>
      <c r="V21" s="201"/>
      <c r="W21" s="199"/>
      <c r="X21" s="200"/>
      <c r="Y21" s="201"/>
      <c r="Z21" s="170"/>
      <c r="AA21" s="171"/>
      <c r="AB21" s="172"/>
      <c r="AC21" s="110"/>
      <c r="AD21" s="111"/>
      <c r="AE21" s="112"/>
      <c r="AF21" s="110"/>
      <c r="AG21" s="111"/>
      <c r="AH21" s="112"/>
      <c r="AI21" s="81"/>
      <c r="AJ21" s="52"/>
      <c r="AK21" s="82"/>
      <c r="AL21" s="199"/>
      <c r="AM21" s="200"/>
      <c r="AN21" s="201"/>
      <c r="AO21" s="199"/>
      <c r="AP21" s="200"/>
      <c r="AQ21" s="201"/>
      <c r="AR21" s="170"/>
      <c r="AS21" s="171"/>
      <c r="AT21" s="172"/>
      <c r="AU21" s="104"/>
      <c r="AV21" s="105"/>
      <c r="AW21" s="106"/>
      <c r="AX21" s="104"/>
      <c r="AY21" s="113"/>
      <c r="AZ21" s="108"/>
      <c r="BA21" s="41"/>
      <c r="BB21" s="42"/>
      <c r="BC21" s="43"/>
      <c r="BD21" s="167">
        <v>3.7</v>
      </c>
      <c r="BE21" s="168">
        <v>0.8</v>
      </c>
      <c r="BF21" s="169">
        <v>4.5</v>
      </c>
      <c r="BG21" s="167">
        <v>0.4</v>
      </c>
      <c r="BH21" s="168">
        <v>0.1</v>
      </c>
      <c r="BI21" s="169">
        <v>0.5</v>
      </c>
      <c r="BJ21" s="170">
        <v>0.1160357314420344</v>
      </c>
      <c r="BK21" s="172">
        <v>0.10659015135078143</v>
      </c>
      <c r="BL21" s="206">
        <v>0.11441765278997809</v>
      </c>
      <c r="BM21" s="113"/>
      <c r="BN21" s="113"/>
      <c r="BO21" s="106"/>
      <c r="BP21" s="113"/>
      <c r="BQ21" s="113"/>
      <c r="BR21" s="106"/>
      <c r="BS21" s="336"/>
      <c r="BT21" s="52"/>
      <c r="BU21" s="337"/>
    </row>
    <row r="22" spans="1:75" x14ac:dyDescent="0.3">
      <c r="A22" s="54" t="s">
        <v>12</v>
      </c>
      <c r="B22" s="199"/>
      <c r="C22" s="200"/>
      <c r="D22" s="201"/>
      <c r="E22" s="199"/>
      <c r="F22" s="200"/>
      <c r="G22" s="201"/>
      <c r="H22" s="170"/>
      <c r="I22" s="171"/>
      <c r="J22" s="172"/>
      <c r="K22" s="110"/>
      <c r="L22" s="111"/>
      <c r="M22" s="112"/>
      <c r="N22" s="110"/>
      <c r="O22" s="111"/>
      <c r="P22" s="112"/>
      <c r="Q22" s="81"/>
      <c r="R22" s="52"/>
      <c r="S22" s="82"/>
      <c r="T22" s="199"/>
      <c r="U22" s="200"/>
      <c r="V22" s="201"/>
      <c r="W22" s="199"/>
      <c r="X22" s="200"/>
      <c r="Y22" s="201"/>
      <c r="Z22" s="170"/>
      <c r="AA22" s="171"/>
      <c r="AB22" s="172"/>
      <c r="AC22" s="110"/>
      <c r="AD22" s="111"/>
      <c r="AE22" s="112"/>
      <c r="AF22" s="110"/>
      <c r="AG22" s="111"/>
      <c r="AH22" s="112"/>
      <c r="AI22" s="81"/>
      <c r="AJ22" s="52"/>
      <c r="AK22" s="82"/>
      <c r="AL22" s="199">
        <v>0.6</v>
      </c>
      <c r="AM22" s="200">
        <v>0.4</v>
      </c>
      <c r="AN22" s="201">
        <v>1</v>
      </c>
      <c r="AO22" s="199">
        <v>0.2</v>
      </c>
      <c r="AP22" s="200">
        <v>0.1</v>
      </c>
      <c r="AQ22" s="201">
        <v>0.3</v>
      </c>
      <c r="AR22" s="170">
        <v>0.33900000000000002</v>
      </c>
      <c r="AS22" s="171">
        <v>0.128</v>
      </c>
      <c r="AT22" s="172">
        <v>0.255</v>
      </c>
      <c r="AU22" s="104">
        <v>0.4</v>
      </c>
      <c r="AV22" s="105">
        <v>0.5</v>
      </c>
      <c r="AW22" s="106">
        <v>0.9</v>
      </c>
      <c r="AX22" s="104">
        <v>0.1</v>
      </c>
      <c r="AY22" s="113">
        <v>0.1</v>
      </c>
      <c r="AZ22" s="108">
        <v>0.2</v>
      </c>
      <c r="BA22" s="41">
        <v>0.12959352473881236</v>
      </c>
      <c r="BB22" s="42">
        <v>0.20843255504446523</v>
      </c>
      <c r="BC22" s="43">
        <v>0.17335561227119031</v>
      </c>
      <c r="BD22" s="167">
        <v>0.7</v>
      </c>
      <c r="BE22" s="168">
        <v>0.6</v>
      </c>
      <c r="BF22" s="169">
        <v>1.2</v>
      </c>
      <c r="BG22" s="167">
        <v>0.2</v>
      </c>
      <c r="BH22" s="168">
        <v>0.1</v>
      </c>
      <c r="BI22" s="169">
        <v>0.3</v>
      </c>
      <c r="BJ22" s="170">
        <v>0.26008696827205074</v>
      </c>
      <c r="BK22" s="172">
        <v>0.19622719913743827</v>
      </c>
      <c r="BL22" s="206">
        <v>0.23168312792722676</v>
      </c>
      <c r="BM22" s="113">
        <v>0.6</v>
      </c>
      <c r="BN22" s="113">
        <v>0.4</v>
      </c>
      <c r="BO22" s="106">
        <v>1</v>
      </c>
      <c r="BP22" s="113">
        <v>0.2</v>
      </c>
      <c r="BQ22" s="347" t="s">
        <v>42</v>
      </c>
      <c r="BR22" s="106">
        <v>0.2</v>
      </c>
      <c r="BS22" s="336">
        <v>0.31910246763687838</v>
      </c>
      <c r="BT22" s="52">
        <v>0.11853172255786762</v>
      </c>
      <c r="BU22" s="337">
        <v>0.23418960763360563</v>
      </c>
    </row>
    <row r="23" spans="1:75" x14ac:dyDescent="0.3">
      <c r="A23" s="281" t="s">
        <v>40</v>
      </c>
      <c r="B23" s="209"/>
      <c r="C23" s="210"/>
      <c r="D23" s="211"/>
      <c r="E23" s="209"/>
      <c r="F23" s="210"/>
      <c r="G23" s="211"/>
      <c r="H23" s="212"/>
      <c r="I23" s="222"/>
      <c r="J23" s="223"/>
      <c r="K23" s="135"/>
      <c r="L23" s="136"/>
      <c r="M23" s="134"/>
      <c r="N23" s="135"/>
      <c r="O23" s="136"/>
      <c r="P23" s="134"/>
      <c r="Q23" s="132"/>
      <c r="R23" s="133"/>
      <c r="S23" s="137"/>
      <c r="T23" s="209"/>
      <c r="U23" s="210"/>
      <c r="V23" s="211"/>
      <c r="W23" s="209"/>
      <c r="X23" s="210"/>
      <c r="Y23" s="211"/>
      <c r="Z23" s="212"/>
      <c r="AA23" s="222"/>
      <c r="AB23" s="223"/>
      <c r="AC23" s="135"/>
      <c r="AD23" s="136"/>
      <c r="AE23" s="134"/>
      <c r="AF23" s="135"/>
      <c r="AG23" s="136"/>
      <c r="AH23" s="134"/>
      <c r="AI23" s="132"/>
      <c r="AJ23" s="133"/>
      <c r="AK23" s="137"/>
      <c r="AL23" s="209"/>
      <c r="AM23" s="210"/>
      <c r="AN23" s="211"/>
      <c r="AO23" s="209"/>
      <c r="AP23" s="210"/>
      <c r="AQ23" s="211"/>
      <c r="AR23" s="212"/>
      <c r="AS23" s="222"/>
      <c r="AT23" s="223"/>
      <c r="AU23" s="309"/>
      <c r="AV23" s="310"/>
      <c r="AW23" s="311"/>
      <c r="AX23" s="309"/>
      <c r="AY23" s="312"/>
      <c r="AZ23" s="313"/>
      <c r="BA23" s="314"/>
      <c r="BB23" s="314"/>
      <c r="BC23" s="315"/>
      <c r="BD23" s="316"/>
      <c r="BE23" s="317"/>
      <c r="BF23" s="318"/>
      <c r="BG23" s="316"/>
      <c r="BH23" s="317"/>
      <c r="BI23" s="318"/>
      <c r="BJ23" s="212"/>
      <c r="BK23" s="223"/>
      <c r="BL23" s="351"/>
      <c r="BM23" s="113">
        <v>0.9</v>
      </c>
      <c r="BN23" s="113">
        <v>0.4</v>
      </c>
      <c r="BO23" s="106">
        <v>1.3</v>
      </c>
      <c r="BP23" s="113">
        <v>0.1</v>
      </c>
      <c r="BQ23" s="113">
        <v>0.1</v>
      </c>
      <c r="BR23" s="106">
        <v>0.2</v>
      </c>
      <c r="BS23" s="81">
        <v>0.16614088185526857</v>
      </c>
      <c r="BT23" s="52">
        <v>0.23170158083211725</v>
      </c>
      <c r="BU23" s="337">
        <v>0.18772951772461943</v>
      </c>
    </row>
    <row r="24" spans="1:75" ht="15" thickBot="1" x14ac:dyDescent="0.35">
      <c r="A24" s="18" t="s">
        <v>41</v>
      </c>
      <c r="B24" s="202"/>
      <c r="C24" s="203"/>
      <c r="D24" s="204"/>
      <c r="E24" s="202"/>
      <c r="F24" s="203"/>
      <c r="G24" s="204"/>
      <c r="H24" s="187"/>
      <c r="I24" s="180"/>
      <c r="J24" s="181"/>
      <c r="K24" s="114"/>
      <c r="L24" s="115"/>
      <c r="M24" s="116"/>
      <c r="N24" s="114"/>
      <c r="O24" s="115"/>
      <c r="P24" s="116"/>
      <c r="Q24" s="63"/>
      <c r="R24" s="64"/>
      <c r="S24" s="65"/>
      <c r="T24" s="202"/>
      <c r="U24" s="203"/>
      <c r="V24" s="204"/>
      <c r="W24" s="202"/>
      <c r="X24" s="203"/>
      <c r="Y24" s="204"/>
      <c r="Z24" s="187"/>
      <c r="AA24" s="180"/>
      <c r="AB24" s="181"/>
      <c r="AC24" s="114"/>
      <c r="AD24" s="115"/>
      <c r="AE24" s="116"/>
      <c r="AF24" s="114"/>
      <c r="AG24" s="115"/>
      <c r="AH24" s="116"/>
      <c r="AI24" s="63"/>
      <c r="AJ24" s="64"/>
      <c r="AK24" s="65"/>
      <c r="AL24" s="202"/>
      <c r="AM24" s="203"/>
      <c r="AN24" s="204"/>
      <c r="AO24" s="202"/>
      <c r="AP24" s="203"/>
      <c r="AQ24" s="204"/>
      <c r="AR24" s="187"/>
      <c r="AS24" s="180"/>
      <c r="AT24" s="181"/>
      <c r="AU24" s="117"/>
      <c r="AV24" s="118"/>
      <c r="AW24" s="119"/>
      <c r="AX24" s="117"/>
      <c r="AY24" s="120"/>
      <c r="AZ24" s="121"/>
      <c r="BA24" s="57"/>
      <c r="BB24" s="57"/>
      <c r="BC24" s="59"/>
      <c r="BD24" s="176"/>
      <c r="BE24" s="177"/>
      <c r="BF24" s="178"/>
      <c r="BG24" s="176"/>
      <c r="BH24" s="177"/>
      <c r="BI24" s="178"/>
      <c r="BJ24" s="179"/>
      <c r="BK24" s="181"/>
      <c r="BL24" s="352"/>
      <c r="BM24" s="120">
        <v>7.4</v>
      </c>
      <c r="BN24" s="120">
        <v>2</v>
      </c>
      <c r="BO24" s="119">
        <v>9.4</v>
      </c>
      <c r="BP24" s="117">
        <v>0.8</v>
      </c>
      <c r="BQ24" s="120">
        <v>0.4</v>
      </c>
      <c r="BR24" s="119">
        <v>1.3</v>
      </c>
      <c r="BS24" s="343">
        <v>0.1128680833859208</v>
      </c>
      <c r="BT24" s="64">
        <v>0.22178883135736235</v>
      </c>
      <c r="BU24" s="344">
        <v>0.13632967038761132</v>
      </c>
    </row>
    <row r="25" spans="1:75" ht="15" thickTop="1" x14ac:dyDescent="0.3">
      <c r="A25" s="307" t="s">
        <v>30</v>
      </c>
      <c r="B25" s="226">
        <v>22.1</v>
      </c>
      <c r="C25" s="227">
        <v>7.9</v>
      </c>
      <c r="D25" s="228">
        <v>30.1</v>
      </c>
      <c r="E25" s="226"/>
      <c r="F25" s="227"/>
      <c r="G25" s="228"/>
      <c r="H25" s="233"/>
      <c r="I25" s="234"/>
      <c r="J25" s="235"/>
      <c r="K25" s="98">
        <v>45.9</v>
      </c>
      <c r="L25" s="99">
        <v>7</v>
      </c>
      <c r="M25" s="100">
        <v>52.9</v>
      </c>
      <c r="N25" s="98"/>
      <c r="O25" s="99"/>
      <c r="P25" s="100"/>
      <c r="Q25" s="101"/>
      <c r="R25" s="102"/>
      <c r="S25" s="122"/>
      <c r="T25" s="195">
        <v>43.4</v>
      </c>
      <c r="U25" s="196">
        <v>6.7</v>
      </c>
      <c r="V25" s="197">
        <v>50</v>
      </c>
      <c r="W25" s="195"/>
      <c r="X25" s="196"/>
      <c r="Y25" s="197"/>
      <c r="Z25" s="164"/>
      <c r="AA25" s="165"/>
      <c r="AB25" s="198"/>
      <c r="AC25" s="98">
        <v>85.1</v>
      </c>
      <c r="AD25" s="99">
        <v>19.899999999999999</v>
      </c>
      <c r="AE25" s="100">
        <v>104.9</v>
      </c>
      <c r="AF25" s="98"/>
      <c r="AG25" s="99"/>
      <c r="AH25" s="100"/>
      <c r="AI25" s="24"/>
      <c r="AJ25" s="22"/>
      <c r="AK25" s="23"/>
      <c r="AL25" s="195">
        <v>40.5</v>
      </c>
      <c r="AM25" s="196">
        <v>12.1</v>
      </c>
      <c r="AN25" s="197">
        <v>52.6</v>
      </c>
      <c r="AO25" s="195"/>
      <c r="AP25" s="196"/>
      <c r="AQ25" s="197"/>
      <c r="AR25" s="195"/>
      <c r="AS25" s="196"/>
      <c r="AT25" s="197"/>
      <c r="AU25" s="123"/>
      <c r="AV25" s="124"/>
      <c r="AW25" s="125"/>
      <c r="AX25" s="123"/>
      <c r="AY25" s="126"/>
      <c r="AZ25" s="108"/>
      <c r="BA25" s="25"/>
      <c r="BB25" s="26"/>
      <c r="BC25" s="27"/>
      <c r="BD25" s="161">
        <v>83.1</v>
      </c>
      <c r="BE25" s="162">
        <v>16.2</v>
      </c>
      <c r="BF25" s="182">
        <v>99.3</v>
      </c>
      <c r="BG25" s="161"/>
      <c r="BH25" s="162"/>
      <c r="BI25" s="182"/>
      <c r="BJ25" s="183"/>
      <c r="BK25" s="186"/>
      <c r="BL25" s="353"/>
      <c r="BM25" s="113">
        <v>62.7</v>
      </c>
      <c r="BN25" s="113">
        <v>24.8</v>
      </c>
      <c r="BO25" s="326">
        <v>87.5</v>
      </c>
      <c r="BP25" s="322"/>
      <c r="BQ25" s="321"/>
      <c r="BR25" s="327"/>
      <c r="BS25" s="21"/>
      <c r="BT25" s="22"/>
      <c r="BU25" s="345"/>
    </row>
    <row r="26" spans="1:75" x14ac:dyDescent="0.3">
      <c r="A26" s="127" t="s">
        <v>31</v>
      </c>
      <c r="B26" s="199">
        <v>4.9000000000000004</v>
      </c>
      <c r="C26" s="200"/>
      <c r="D26" s="201">
        <v>4.9000000000000004</v>
      </c>
      <c r="E26" s="199">
        <v>3.9</v>
      </c>
      <c r="F26" s="200"/>
      <c r="G26" s="201">
        <v>3.9</v>
      </c>
      <c r="H26" s="170">
        <v>0.17499999999999999</v>
      </c>
      <c r="I26" s="171"/>
      <c r="J26" s="172">
        <v>0.129</v>
      </c>
      <c r="K26" s="128">
        <v>12.2</v>
      </c>
      <c r="L26" s="129">
        <v>7</v>
      </c>
      <c r="M26" s="130">
        <v>19.2</v>
      </c>
      <c r="N26" s="110">
        <v>9.4</v>
      </c>
      <c r="O26" s="110">
        <v>4.3</v>
      </c>
      <c r="P26" s="112">
        <v>13.7</v>
      </c>
      <c r="Q26" s="81">
        <v>0.20499999999999999</v>
      </c>
      <c r="R26" s="81">
        <v>0.61399999999999999</v>
      </c>
      <c r="S26" s="82">
        <v>0.25900000000000001</v>
      </c>
      <c r="T26" s="199">
        <v>5.4</v>
      </c>
      <c r="U26" s="200"/>
      <c r="V26" s="201">
        <v>5.4</v>
      </c>
      <c r="W26" s="199">
        <v>5.0999999999999996</v>
      </c>
      <c r="X26" s="200"/>
      <c r="Y26" s="201">
        <v>5.0999999999999996</v>
      </c>
      <c r="Z26" s="170">
        <v>0.11799999999999999</v>
      </c>
      <c r="AA26" s="171"/>
      <c r="AB26" s="172">
        <v>0.10199999999999999</v>
      </c>
      <c r="AC26" s="110">
        <v>21.7</v>
      </c>
      <c r="AD26" s="111">
        <v>4.2</v>
      </c>
      <c r="AE26" s="112">
        <v>25.9</v>
      </c>
      <c r="AF26" s="110">
        <v>10.8</v>
      </c>
      <c r="AG26" s="111"/>
      <c r="AH26" s="112">
        <v>10.8</v>
      </c>
      <c r="AI26" s="81">
        <v>0.127</v>
      </c>
      <c r="AJ26" s="52">
        <v>0</v>
      </c>
      <c r="AK26" s="82">
        <v>0.10199999999999999</v>
      </c>
      <c r="AL26" s="199">
        <v>14.5</v>
      </c>
      <c r="AM26" s="200">
        <v>5.0999999999999996</v>
      </c>
      <c r="AN26" s="201">
        <v>19.5</v>
      </c>
      <c r="AO26" s="205">
        <v>9.3000000000000007</v>
      </c>
      <c r="AP26" s="199"/>
      <c r="AQ26" s="201">
        <v>9.3000000000000007</v>
      </c>
      <c r="AR26" s="170">
        <v>0.23</v>
      </c>
      <c r="AS26" s="170">
        <v>0</v>
      </c>
      <c r="AT26" s="206">
        <v>0.17799999999999999</v>
      </c>
      <c r="AU26" s="104"/>
      <c r="AV26" s="105"/>
      <c r="AW26" s="106"/>
      <c r="AX26" s="104"/>
      <c r="AY26" s="113"/>
      <c r="AZ26" s="108"/>
      <c r="BA26" s="41"/>
      <c r="BB26" s="42"/>
      <c r="BC26" s="43"/>
      <c r="BD26" s="167">
        <v>12.4</v>
      </c>
      <c r="BE26" s="168">
        <v>3.9</v>
      </c>
      <c r="BF26" s="169">
        <v>16.3</v>
      </c>
      <c r="BG26" s="167">
        <v>0</v>
      </c>
      <c r="BH26" s="168">
        <v>3</v>
      </c>
      <c r="BI26" s="169">
        <v>3</v>
      </c>
      <c r="BJ26" s="170">
        <v>0</v>
      </c>
      <c r="BK26" s="172">
        <v>0.18783194163119474</v>
      </c>
      <c r="BL26" s="206">
        <v>3.0612875952403328E-2</v>
      </c>
      <c r="BM26" s="113">
        <v>19.8</v>
      </c>
      <c r="BN26" s="38"/>
      <c r="BO26" s="106">
        <v>19.8</v>
      </c>
      <c r="BP26" s="104">
        <v>11.7</v>
      </c>
      <c r="BQ26" s="113"/>
      <c r="BR26" s="106">
        <v>11.7</v>
      </c>
      <c r="BS26" s="81">
        <v>0.18732256220682994</v>
      </c>
      <c r="BT26" s="52">
        <v>0</v>
      </c>
      <c r="BU26" s="82">
        <v>0.13425540690109025</v>
      </c>
    </row>
    <row r="27" spans="1:75" x14ac:dyDescent="0.3">
      <c r="A27" s="36" t="s">
        <v>32</v>
      </c>
      <c r="B27" s="199">
        <v>4.9000000000000004</v>
      </c>
      <c r="C27" s="200"/>
      <c r="D27" s="201">
        <v>4.9000000000000004</v>
      </c>
      <c r="E27" s="199">
        <v>3.9</v>
      </c>
      <c r="F27" s="200"/>
      <c r="G27" s="201">
        <v>3.9</v>
      </c>
      <c r="H27" s="207"/>
      <c r="I27" s="221"/>
      <c r="J27" s="208"/>
      <c r="K27" s="110">
        <v>15.3</v>
      </c>
      <c r="L27" s="111">
        <v>4.3</v>
      </c>
      <c r="M27" s="112">
        <v>19.600000000000001</v>
      </c>
      <c r="N27" s="110">
        <v>11.3</v>
      </c>
      <c r="O27" s="111">
        <v>3.5</v>
      </c>
      <c r="P27" s="112">
        <v>14.8</v>
      </c>
      <c r="Q27" s="132"/>
      <c r="R27" s="133"/>
      <c r="S27" s="82"/>
      <c r="T27" s="199">
        <v>5.9</v>
      </c>
      <c r="U27" s="200">
        <v>3.7</v>
      </c>
      <c r="V27" s="201">
        <v>9.6</v>
      </c>
      <c r="W27" s="199">
        <v>4.3</v>
      </c>
      <c r="X27" s="200">
        <v>3.5</v>
      </c>
      <c r="Y27" s="201">
        <v>7.8</v>
      </c>
      <c r="Z27" s="212"/>
      <c r="AA27" s="222"/>
      <c r="AB27" s="223"/>
      <c r="AC27" s="110">
        <v>21.3</v>
      </c>
      <c r="AD27" s="111">
        <v>4.5999999999999996</v>
      </c>
      <c r="AE27" s="134">
        <v>25.9</v>
      </c>
      <c r="AF27" s="135">
        <v>9.8000000000000007</v>
      </c>
      <c r="AG27" s="136">
        <v>0.9</v>
      </c>
      <c r="AH27" s="134">
        <v>10.8</v>
      </c>
      <c r="AI27" s="132"/>
      <c r="AJ27" s="133"/>
      <c r="AK27" s="137"/>
      <c r="AL27" s="209">
        <v>14.7</v>
      </c>
      <c r="AM27" s="210">
        <v>4.8</v>
      </c>
      <c r="AN27" s="211">
        <v>19.5</v>
      </c>
      <c r="AO27" s="209">
        <v>7.3</v>
      </c>
      <c r="AP27" s="209">
        <v>2.1</v>
      </c>
      <c r="AQ27" s="211">
        <v>9.3000000000000007</v>
      </c>
      <c r="AR27" s="212"/>
      <c r="AS27" s="212"/>
      <c r="AT27" s="172"/>
      <c r="AU27" s="104"/>
      <c r="AV27" s="105"/>
      <c r="AW27" s="106"/>
      <c r="AX27" s="104"/>
      <c r="AY27" s="113"/>
      <c r="AZ27" s="108"/>
      <c r="BA27" s="41"/>
      <c r="BB27" s="42"/>
      <c r="BC27" s="43"/>
      <c r="BD27" s="167">
        <v>12.4</v>
      </c>
      <c r="BE27" s="168">
        <v>3.9</v>
      </c>
      <c r="BF27" s="169">
        <v>16.3</v>
      </c>
      <c r="BG27" s="167">
        <v>2</v>
      </c>
      <c r="BH27" s="168">
        <v>1.1000000000000001</v>
      </c>
      <c r="BI27" s="169">
        <v>3</v>
      </c>
      <c r="BJ27" s="173"/>
      <c r="BK27" s="175"/>
      <c r="BL27" s="350"/>
      <c r="BM27" s="113">
        <v>16.3</v>
      </c>
      <c r="BN27" s="113">
        <v>3.5</v>
      </c>
      <c r="BO27" s="106">
        <v>19.8</v>
      </c>
      <c r="BP27" s="104">
        <v>10.5</v>
      </c>
      <c r="BQ27" s="113">
        <v>1.2</v>
      </c>
      <c r="BR27" s="106">
        <v>11.7</v>
      </c>
      <c r="BS27" s="81"/>
      <c r="BT27" s="52"/>
      <c r="BU27" s="82"/>
    </row>
    <row r="28" spans="1:75" ht="15" thickBot="1" x14ac:dyDescent="0.35">
      <c r="A28" s="18" t="s">
        <v>33</v>
      </c>
      <c r="B28" s="202">
        <v>9.1999999999999993</v>
      </c>
      <c r="C28" s="203">
        <v>0.8</v>
      </c>
      <c r="D28" s="204">
        <v>10</v>
      </c>
      <c r="E28" s="202">
        <v>5.7</v>
      </c>
      <c r="F28" s="203">
        <v>0.4</v>
      </c>
      <c r="G28" s="204">
        <v>6</v>
      </c>
      <c r="H28" s="187">
        <v>0.61399999999999999</v>
      </c>
      <c r="I28" s="180">
        <v>0.47299999999999998</v>
      </c>
      <c r="J28" s="181">
        <v>0.60399999999999998</v>
      </c>
      <c r="K28" s="114">
        <v>9</v>
      </c>
      <c r="L28" s="115">
        <v>0.8</v>
      </c>
      <c r="M28" s="116">
        <v>9.9</v>
      </c>
      <c r="N28" s="114">
        <v>3.3</v>
      </c>
      <c r="O28" s="115">
        <v>0.4</v>
      </c>
      <c r="P28" s="116">
        <v>3.8</v>
      </c>
      <c r="Q28" s="63">
        <v>0.37</v>
      </c>
      <c r="R28" s="64">
        <v>0.52200000000000002</v>
      </c>
      <c r="S28" s="65">
        <v>0.38300000000000001</v>
      </c>
      <c r="T28" s="202">
        <v>10.3</v>
      </c>
      <c r="U28" s="203">
        <v>0.4</v>
      </c>
      <c r="V28" s="204">
        <v>10.7</v>
      </c>
      <c r="W28" s="202">
        <v>9</v>
      </c>
      <c r="X28" s="203">
        <v>0.4</v>
      </c>
      <c r="Y28" s="204">
        <v>9.3000000000000007</v>
      </c>
      <c r="Z28" s="187">
        <v>0.86799999999999999</v>
      </c>
      <c r="AA28" s="180">
        <v>0.99199999999999999</v>
      </c>
      <c r="AB28" s="181">
        <v>0.872</v>
      </c>
      <c r="AC28" s="114">
        <v>15.4</v>
      </c>
      <c r="AD28" s="115">
        <v>2.8</v>
      </c>
      <c r="AE28" s="116">
        <v>18.2</v>
      </c>
      <c r="AF28" s="114">
        <v>12.2</v>
      </c>
      <c r="AG28" s="115">
        <v>1.8</v>
      </c>
      <c r="AH28" s="116">
        <v>14</v>
      </c>
      <c r="AI28" s="63">
        <v>0.79200000000000004</v>
      </c>
      <c r="AJ28" s="64">
        <v>0.64500000000000002</v>
      </c>
      <c r="AK28" s="65">
        <v>0.77</v>
      </c>
      <c r="AL28" s="191"/>
      <c r="AM28" s="192"/>
      <c r="AN28" s="193"/>
      <c r="AO28" s="191"/>
      <c r="AP28" s="192"/>
      <c r="AQ28" s="193"/>
      <c r="AR28" s="191"/>
      <c r="AS28" s="192"/>
      <c r="AT28" s="193"/>
      <c r="AU28" s="117">
        <v>26.7</v>
      </c>
      <c r="AV28" s="118">
        <v>4.8</v>
      </c>
      <c r="AW28" s="119">
        <v>31.6</v>
      </c>
      <c r="AX28" s="117">
        <v>21.7</v>
      </c>
      <c r="AY28" s="120">
        <v>3.9</v>
      </c>
      <c r="AZ28" s="121">
        <v>25.6</v>
      </c>
      <c r="BA28" s="57">
        <v>0.81184926014791869</v>
      </c>
      <c r="BB28" s="58">
        <v>0.80540478135013505</v>
      </c>
      <c r="BC28" s="59">
        <v>0.81086438598900179</v>
      </c>
      <c r="BD28" s="176">
        <v>15.5</v>
      </c>
      <c r="BE28" s="177">
        <v>5.0999999999999996</v>
      </c>
      <c r="BF28" s="178">
        <v>20.6</v>
      </c>
      <c r="BG28" s="176">
        <v>13.3</v>
      </c>
      <c r="BH28" s="177">
        <v>4.0999999999999996</v>
      </c>
      <c r="BI28" s="178">
        <v>17.3</v>
      </c>
      <c r="BJ28" s="179">
        <v>0.85662549434486612</v>
      </c>
      <c r="BK28" s="181">
        <v>0.80195613229942586</v>
      </c>
      <c r="BL28" s="352">
        <v>0.84313440527529637</v>
      </c>
      <c r="BM28" s="120">
        <v>10.4</v>
      </c>
      <c r="BN28" s="120">
        <v>1.3</v>
      </c>
      <c r="BO28" s="119">
        <v>11.7</v>
      </c>
      <c r="BP28" s="325">
        <v>5.9</v>
      </c>
      <c r="BQ28" s="120">
        <v>0.9</v>
      </c>
      <c r="BR28" s="119">
        <v>6.9</v>
      </c>
      <c r="BS28" s="63">
        <v>0.56983263225742675</v>
      </c>
      <c r="BT28" s="64">
        <v>0.69816207200390945</v>
      </c>
      <c r="BU28" s="65">
        <v>0.58431127532021832</v>
      </c>
    </row>
    <row r="29" spans="1:75" ht="15" thickTop="1" x14ac:dyDescent="0.3">
      <c r="A29" s="20" t="s">
        <v>34</v>
      </c>
      <c r="B29" s="226">
        <v>33.9</v>
      </c>
      <c r="C29" s="227">
        <v>6</v>
      </c>
      <c r="D29" s="228">
        <v>40</v>
      </c>
      <c r="E29" s="226"/>
      <c r="F29" s="227"/>
      <c r="G29" s="228"/>
      <c r="H29" s="183"/>
      <c r="I29" s="184"/>
      <c r="J29" s="186"/>
      <c r="K29" s="98">
        <v>29.9</v>
      </c>
      <c r="L29" s="99">
        <v>5.6</v>
      </c>
      <c r="M29" s="100">
        <v>35.5</v>
      </c>
      <c r="N29" s="98"/>
      <c r="O29" s="99"/>
      <c r="P29" s="100"/>
      <c r="Q29" s="101"/>
      <c r="R29" s="102"/>
      <c r="S29" s="103"/>
      <c r="T29" s="195">
        <v>50.1</v>
      </c>
      <c r="U29" s="196">
        <v>15</v>
      </c>
      <c r="V29" s="197">
        <v>65.2</v>
      </c>
      <c r="W29" s="195"/>
      <c r="X29" s="196"/>
      <c r="Y29" s="197"/>
      <c r="Z29" s="164"/>
      <c r="AA29" s="165"/>
      <c r="AB29" s="198"/>
      <c r="AC29" s="98"/>
      <c r="AD29" s="99"/>
      <c r="AE29" s="100"/>
      <c r="AF29" s="98"/>
      <c r="AG29" s="99"/>
      <c r="AH29" s="100"/>
      <c r="AI29" s="24"/>
      <c r="AJ29" s="22"/>
      <c r="AK29" s="23"/>
      <c r="AL29" s="188"/>
      <c r="AM29" s="189"/>
      <c r="AN29" s="190"/>
      <c r="AO29" s="188"/>
      <c r="AP29" s="189"/>
      <c r="AQ29" s="190"/>
      <c r="AR29" s="188"/>
      <c r="AS29" s="189"/>
      <c r="AT29" s="190"/>
      <c r="AU29" s="123"/>
      <c r="AV29" s="124"/>
      <c r="AW29" s="125"/>
      <c r="AX29" s="123"/>
      <c r="AY29" s="126"/>
      <c r="AZ29" s="108"/>
      <c r="BA29" s="25"/>
      <c r="BB29" s="26"/>
      <c r="BC29" s="27"/>
      <c r="BD29" s="161"/>
      <c r="BE29" s="162"/>
      <c r="BF29" s="182"/>
      <c r="BG29" s="161"/>
      <c r="BH29" s="162"/>
      <c r="BI29" s="163"/>
      <c r="BJ29" s="183"/>
      <c r="BK29" s="186"/>
      <c r="BL29" s="354"/>
      <c r="BM29" s="22"/>
      <c r="BN29" s="22"/>
      <c r="BO29" s="23"/>
      <c r="BP29" s="322"/>
      <c r="BQ29" s="321"/>
      <c r="BR29" s="327"/>
      <c r="BS29" s="24"/>
      <c r="BT29" s="22"/>
      <c r="BU29" s="23"/>
    </row>
    <row r="30" spans="1:75" x14ac:dyDescent="0.3">
      <c r="A30" s="20" t="s">
        <v>35</v>
      </c>
      <c r="B30" s="199">
        <v>4.8</v>
      </c>
      <c r="C30" s="200"/>
      <c r="D30" s="201">
        <v>4.8</v>
      </c>
      <c r="E30" s="199"/>
      <c r="F30" s="200"/>
      <c r="G30" s="201"/>
      <c r="H30" s="170">
        <v>0</v>
      </c>
      <c r="I30" s="171">
        <v>0</v>
      </c>
      <c r="J30" s="172">
        <v>0</v>
      </c>
      <c r="K30" s="128">
        <v>6.1</v>
      </c>
      <c r="L30" s="131"/>
      <c r="M30" s="130">
        <v>6.1</v>
      </c>
      <c r="N30" s="128">
        <v>3.7</v>
      </c>
      <c r="O30" s="131"/>
      <c r="P30" s="130">
        <v>3.7</v>
      </c>
      <c r="Q30" s="81">
        <v>0.124</v>
      </c>
      <c r="R30" s="81">
        <v>0</v>
      </c>
      <c r="S30" s="82">
        <v>0.104</v>
      </c>
      <c r="T30" s="224">
        <v>7.8</v>
      </c>
      <c r="U30" s="221"/>
      <c r="V30" s="225">
        <v>7.8</v>
      </c>
      <c r="W30" s="224">
        <v>4</v>
      </c>
      <c r="X30" s="221"/>
      <c r="Y30" s="225">
        <v>4</v>
      </c>
      <c r="Z30" s="170">
        <v>0.08</v>
      </c>
      <c r="AA30" s="171">
        <v>0</v>
      </c>
      <c r="AB30" s="172">
        <v>6.0999999999999999E-2</v>
      </c>
      <c r="AC30" s="110"/>
      <c r="AD30" s="111"/>
      <c r="AE30" s="112"/>
      <c r="AF30" s="110"/>
      <c r="AG30" s="111"/>
      <c r="AH30" s="112"/>
      <c r="AI30" s="81"/>
      <c r="AJ30" s="52"/>
      <c r="AK30" s="82"/>
      <c r="AL30" s="213"/>
      <c r="AM30" s="214"/>
      <c r="AN30" s="215"/>
      <c r="AO30" s="216"/>
      <c r="AP30" s="217"/>
      <c r="AQ30" s="215"/>
      <c r="AR30" s="218"/>
      <c r="AS30" s="219"/>
      <c r="AT30" s="220"/>
      <c r="AU30" s="104"/>
      <c r="AV30" s="105"/>
      <c r="AW30" s="106"/>
      <c r="AX30" s="104"/>
      <c r="AY30" s="113"/>
      <c r="AZ30" s="108"/>
      <c r="BA30" s="41"/>
      <c r="BB30" s="42"/>
      <c r="BC30" s="43"/>
      <c r="BD30" s="167"/>
      <c r="BE30" s="168"/>
      <c r="BF30" s="169"/>
      <c r="BG30" s="167"/>
      <c r="BH30" s="168"/>
      <c r="BI30" s="169"/>
      <c r="BJ30" s="173"/>
      <c r="BK30" s="175"/>
      <c r="BL30" s="350"/>
      <c r="BM30" s="38"/>
      <c r="BN30" s="38"/>
      <c r="BO30" s="39"/>
      <c r="BP30" s="323"/>
      <c r="BQ30" s="308"/>
      <c r="BR30" s="329"/>
      <c r="BS30" s="40"/>
      <c r="BT30" s="38"/>
      <c r="BU30" s="39"/>
    </row>
    <row r="31" spans="1:75" x14ac:dyDescent="0.3">
      <c r="A31" s="36" t="s">
        <v>36</v>
      </c>
      <c r="B31" s="199">
        <v>5.2</v>
      </c>
      <c r="C31" s="200"/>
      <c r="D31" s="201">
        <v>5.2</v>
      </c>
      <c r="E31" s="209"/>
      <c r="F31" s="210"/>
      <c r="G31" s="211"/>
      <c r="H31" s="212"/>
      <c r="I31" s="222"/>
      <c r="J31" s="223"/>
      <c r="K31" s="110">
        <v>6.1</v>
      </c>
      <c r="L31" s="111">
        <v>1.2</v>
      </c>
      <c r="M31" s="112">
        <v>7.3</v>
      </c>
      <c r="N31" s="110">
        <v>3.6</v>
      </c>
      <c r="O31" s="111">
        <v>0.2</v>
      </c>
      <c r="P31" s="112">
        <v>3.7</v>
      </c>
      <c r="Q31" s="132"/>
      <c r="R31" s="133"/>
      <c r="S31" s="137"/>
      <c r="T31" s="199">
        <v>9.8000000000000007</v>
      </c>
      <c r="U31" s="200">
        <v>2.1</v>
      </c>
      <c r="V31" s="201">
        <v>11.8</v>
      </c>
      <c r="W31" s="199">
        <v>5.7</v>
      </c>
      <c r="X31" s="200">
        <v>1.3</v>
      </c>
      <c r="Y31" s="201">
        <v>7</v>
      </c>
      <c r="Z31" s="212"/>
      <c r="AA31" s="222"/>
      <c r="AB31" s="223"/>
      <c r="AC31" s="135"/>
      <c r="AD31" s="136"/>
      <c r="AE31" s="134"/>
      <c r="AF31" s="135"/>
      <c r="AG31" s="136"/>
      <c r="AH31" s="134"/>
      <c r="AI31" s="132"/>
      <c r="AJ31" s="133"/>
      <c r="AK31" s="137"/>
      <c r="AL31" s="213"/>
      <c r="AM31" s="214"/>
      <c r="AN31" s="215"/>
      <c r="AO31" s="216"/>
      <c r="AP31" s="217"/>
      <c r="AQ31" s="215"/>
      <c r="AR31" s="218"/>
      <c r="AS31" s="219"/>
      <c r="AT31" s="220"/>
      <c r="AU31" s="104"/>
      <c r="AV31" s="105"/>
      <c r="AW31" s="106"/>
      <c r="AX31" s="104"/>
      <c r="AY31" s="113"/>
      <c r="AZ31" s="108"/>
      <c r="BA31" s="41"/>
      <c r="BB31" s="42"/>
      <c r="BC31" s="43"/>
      <c r="BD31" s="167"/>
      <c r="BE31" s="168"/>
      <c r="BF31" s="169"/>
      <c r="BG31" s="167"/>
      <c r="BH31" s="168"/>
      <c r="BI31" s="169"/>
      <c r="BJ31" s="173"/>
      <c r="BK31" s="175"/>
      <c r="BL31" s="350"/>
      <c r="BM31" s="38"/>
      <c r="BN31" s="38"/>
      <c r="BO31" s="39"/>
      <c r="BP31" s="323"/>
      <c r="BQ31" s="308"/>
      <c r="BR31" s="329"/>
      <c r="BS31" s="40"/>
      <c r="BT31" s="38"/>
      <c r="BU31" s="39"/>
    </row>
    <row r="32" spans="1:75" ht="15" thickBot="1" x14ac:dyDescent="0.35">
      <c r="A32" s="18" t="s">
        <v>37</v>
      </c>
      <c r="B32" s="202">
        <v>3.6</v>
      </c>
      <c r="C32" s="203">
        <v>1.1000000000000001</v>
      </c>
      <c r="D32" s="204">
        <v>4.7</v>
      </c>
      <c r="E32" s="202">
        <v>1.3</v>
      </c>
      <c r="F32" s="203">
        <v>0.6</v>
      </c>
      <c r="G32" s="204">
        <v>2</v>
      </c>
      <c r="H32" s="187">
        <v>0.372</v>
      </c>
      <c r="I32" s="180">
        <v>0.58199999999999996</v>
      </c>
      <c r="J32" s="181">
        <v>0.42099999999999999</v>
      </c>
      <c r="K32" s="114">
        <v>1.8</v>
      </c>
      <c r="L32" s="115">
        <v>0.6</v>
      </c>
      <c r="M32" s="116">
        <v>2.5</v>
      </c>
      <c r="N32" s="114"/>
      <c r="O32" s="115"/>
      <c r="P32" s="116"/>
      <c r="Q32" s="63">
        <v>0</v>
      </c>
      <c r="R32" s="64">
        <v>0</v>
      </c>
      <c r="S32" s="65">
        <v>0</v>
      </c>
      <c r="T32" s="202">
        <v>9.1</v>
      </c>
      <c r="U32" s="203">
        <v>1.4</v>
      </c>
      <c r="V32" s="204">
        <v>10.4</v>
      </c>
      <c r="W32" s="202">
        <v>6.2</v>
      </c>
      <c r="X32" s="203">
        <v>1.1000000000000001</v>
      </c>
      <c r="Y32" s="204">
        <v>7.3</v>
      </c>
      <c r="Z32" s="187">
        <v>0.67800000000000005</v>
      </c>
      <c r="AA32" s="180">
        <v>0.81299999999999994</v>
      </c>
      <c r="AB32" s="181">
        <v>0.69599999999999995</v>
      </c>
      <c r="AC32" s="114">
        <v>2.8</v>
      </c>
      <c r="AD32" s="115">
        <v>0.9</v>
      </c>
      <c r="AE32" s="116">
        <v>3.7</v>
      </c>
      <c r="AF32" s="114">
        <v>1.4</v>
      </c>
      <c r="AG32" s="115">
        <v>0.6</v>
      </c>
      <c r="AH32" s="116">
        <v>2</v>
      </c>
      <c r="AI32" s="63">
        <v>0.49199999999999999</v>
      </c>
      <c r="AJ32" s="64">
        <v>0.68700000000000006</v>
      </c>
      <c r="AK32" s="65">
        <v>0.54</v>
      </c>
      <c r="AL32" s="191"/>
      <c r="AM32" s="192"/>
      <c r="AN32" s="193"/>
      <c r="AO32" s="191"/>
      <c r="AP32" s="192"/>
      <c r="AQ32" s="193"/>
      <c r="AR32" s="191"/>
      <c r="AS32" s="192"/>
      <c r="AT32" s="193"/>
      <c r="AU32" s="117">
        <v>4.3</v>
      </c>
      <c r="AV32" s="118"/>
      <c r="AW32" s="119">
        <v>4.3</v>
      </c>
      <c r="AX32" s="117">
        <v>3.7</v>
      </c>
      <c r="AY32" s="120"/>
      <c r="AZ32" s="121">
        <v>3.7</v>
      </c>
      <c r="BA32" s="57">
        <v>0.86093400815038779</v>
      </c>
      <c r="BB32" s="58"/>
      <c r="BC32" s="59">
        <v>0.86093400815038779</v>
      </c>
      <c r="BD32" s="176">
        <v>4.5999999999999996</v>
      </c>
      <c r="BE32" s="177">
        <v>0.5</v>
      </c>
      <c r="BF32" s="178">
        <v>5.2</v>
      </c>
      <c r="BG32" s="176">
        <v>3.8</v>
      </c>
      <c r="BH32" s="177">
        <v>0.5</v>
      </c>
      <c r="BI32" s="178">
        <v>4.4000000000000004</v>
      </c>
      <c r="BJ32" s="187">
        <v>0.82369876242176177</v>
      </c>
      <c r="BK32" s="181">
        <v>1</v>
      </c>
      <c r="BL32" s="352">
        <v>0.84180508272525423</v>
      </c>
      <c r="BM32" s="16"/>
      <c r="BN32" s="16"/>
      <c r="BO32" s="17"/>
      <c r="BP32" s="324"/>
      <c r="BQ32" s="320"/>
      <c r="BR32" s="328"/>
      <c r="BS32" s="56"/>
      <c r="BT32" s="16"/>
      <c r="BU32" s="17"/>
    </row>
    <row r="33" spans="1:73" ht="15" thickTop="1" x14ac:dyDescent="0.3">
      <c r="A33" s="20" t="s">
        <v>19</v>
      </c>
      <c r="B33" s="226">
        <v>49.7</v>
      </c>
      <c r="C33" s="227">
        <v>7.8</v>
      </c>
      <c r="D33" s="228">
        <v>57.5</v>
      </c>
      <c r="E33" s="226"/>
      <c r="F33" s="227"/>
      <c r="G33" s="228"/>
      <c r="H33" s="183"/>
      <c r="I33" s="184"/>
      <c r="J33" s="186"/>
      <c r="K33" s="98">
        <v>40.299999999999997</v>
      </c>
      <c r="L33" s="99">
        <v>3.3</v>
      </c>
      <c r="M33" s="100">
        <v>43.7</v>
      </c>
      <c r="N33" s="98"/>
      <c r="O33" s="99"/>
      <c r="P33" s="100"/>
      <c r="Q33" s="101"/>
      <c r="R33" s="102"/>
      <c r="S33" s="103"/>
      <c r="T33" s="195">
        <v>43.7</v>
      </c>
      <c r="U33" s="196">
        <v>2.8</v>
      </c>
      <c r="V33" s="197">
        <v>46.5</v>
      </c>
      <c r="W33" s="195"/>
      <c r="X33" s="196"/>
      <c r="Y33" s="197"/>
      <c r="Z33" s="164"/>
      <c r="AA33" s="165"/>
      <c r="AB33" s="198"/>
      <c r="AC33" s="98">
        <v>28.9</v>
      </c>
      <c r="AD33" s="99">
        <v>6.6</v>
      </c>
      <c r="AE33" s="100">
        <v>35.5</v>
      </c>
      <c r="AF33" s="98"/>
      <c r="AG33" s="99"/>
      <c r="AH33" s="100"/>
      <c r="AI33" s="24"/>
      <c r="AJ33" s="22"/>
      <c r="AK33" s="23"/>
      <c r="AL33" s="195">
        <v>32.799999999999997</v>
      </c>
      <c r="AM33" s="196">
        <v>4.4000000000000004</v>
      </c>
      <c r="AN33" s="197">
        <v>37.200000000000003</v>
      </c>
      <c r="AO33" s="195"/>
      <c r="AP33" s="196"/>
      <c r="AQ33" s="197"/>
      <c r="AR33" s="195"/>
      <c r="AS33" s="196"/>
      <c r="AT33" s="197"/>
      <c r="AU33" s="123"/>
      <c r="AV33" s="124"/>
      <c r="AW33" s="125"/>
      <c r="AX33" s="123"/>
      <c r="AY33" s="126"/>
      <c r="AZ33" s="108"/>
      <c r="BA33" s="25"/>
      <c r="BB33" s="26"/>
      <c r="BC33" s="27"/>
      <c r="BD33" s="161">
        <v>29.1</v>
      </c>
      <c r="BE33" s="162">
        <v>10.1</v>
      </c>
      <c r="BF33" s="182">
        <v>39.200000000000003</v>
      </c>
      <c r="BG33" s="161"/>
      <c r="BH33" s="162"/>
      <c r="BI33" s="182"/>
      <c r="BJ33" s="183"/>
      <c r="BK33" s="186"/>
      <c r="BL33" s="354"/>
      <c r="BM33" s="22"/>
      <c r="BN33" s="22"/>
      <c r="BO33" s="23"/>
      <c r="BP33" s="322"/>
      <c r="BQ33" s="321"/>
      <c r="BR33" s="327"/>
      <c r="BS33" s="24"/>
      <c r="BT33" s="22"/>
      <c r="BU33" s="23"/>
    </row>
    <row r="34" spans="1:73" x14ac:dyDescent="0.3">
      <c r="A34" s="54" t="s">
        <v>27</v>
      </c>
      <c r="B34" s="199">
        <v>17.3</v>
      </c>
      <c r="C34" s="200">
        <v>2.2000000000000002</v>
      </c>
      <c r="D34" s="201">
        <v>19.5</v>
      </c>
      <c r="E34" s="199">
        <v>15.3</v>
      </c>
      <c r="F34" s="200">
        <v>2</v>
      </c>
      <c r="G34" s="201">
        <v>17.3</v>
      </c>
      <c r="H34" s="170">
        <v>0.307</v>
      </c>
      <c r="I34" s="171">
        <v>0.25900000000000001</v>
      </c>
      <c r="J34" s="172">
        <v>0.30099999999999999</v>
      </c>
      <c r="K34" s="110">
        <v>12.3</v>
      </c>
      <c r="L34" s="111"/>
      <c r="M34" s="112">
        <v>12.3</v>
      </c>
      <c r="N34" s="110">
        <v>7.2</v>
      </c>
      <c r="O34" s="111"/>
      <c r="P34" s="112">
        <v>7.2</v>
      </c>
      <c r="Q34" s="81">
        <v>0.18</v>
      </c>
      <c r="R34" s="52">
        <v>0</v>
      </c>
      <c r="S34" s="82">
        <v>0.16600000000000001</v>
      </c>
      <c r="T34" s="199">
        <v>17.5</v>
      </c>
      <c r="U34" s="200"/>
      <c r="V34" s="201">
        <v>17.5</v>
      </c>
      <c r="W34" s="199">
        <v>8.4</v>
      </c>
      <c r="X34" s="200"/>
      <c r="Y34" s="201">
        <v>8.4</v>
      </c>
      <c r="Z34" s="170">
        <v>0.192</v>
      </c>
      <c r="AA34" s="171">
        <v>0</v>
      </c>
      <c r="AB34" s="172">
        <v>0.18</v>
      </c>
      <c r="AC34" s="110">
        <v>9.8000000000000007</v>
      </c>
      <c r="AD34" s="111">
        <v>2.1</v>
      </c>
      <c r="AE34" s="112">
        <v>11.9</v>
      </c>
      <c r="AF34" s="110">
        <v>5.0999999999999996</v>
      </c>
      <c r="AG34" s="111"/>
      <c r="AH34" s="112">
        <v>5.0999999999999996</v>
      </c>
      <c r="AI34" s="81">
        <v>0.17699999999999999</v>
      </c>
      <c r="AJ34" s="52">
        <v>0</v>
      </c>
      <c r="AK34" s="82">
        <v>0.14399999999999999</v>
      </c>
      <c r="AL34" s="199">
        <v>14.7</v>
      </c>
      <c r="AM34" s="200">
        <v>1.5</v>
      </c>
      <c r="AN34" s="201">
        <v>16.3</v>
      </c>
      <c r="AO34" s="199">
        <v>11.4</v>
      </c>
      <c r="AP34" s="200"/>
      <c r="AQ34" s="201">
        <v>11.4</v>
      </c>
      <c r="AR34" s="170">
        <v>0.34699999999999998</v>
      </c>
      <c r="AS34" s="171">
        <v>0</v>
      </c>
      <c r="AT34" s="172">
        <v>0.30599999999999999</v>
      </c>
      <c r="AU34" s="104"/>
      <c r="AV34" s="105"/>
      <c r="AW34" s="106"/>
      <c r="AX34" s="104"/>
      <c r="AY34" s="113"/>
      <c r="AZ34" s="108"/>
      <c r="BA34" s="41"/>
      <c r="BB34" s="42"/>
      <c r="BC34" s="43"/>
      <c r="BD34" s="167">
        <v>7</v>
      </c>
      <c r="BE34" s="168">
        <v>2.7</v>
      </c>
      <c r="BF34" s="169">
        <v>9.8000000000000007</v>
      </c>
      <c r="BG34" s="167">
        <v>6.2</v>
      </c>
      <c r="BH34" s="168">
        <v>2.2999999999999998</v>
      </c>
      <c r="BI34" s="169">
        <v>8.5</v>
      </c>
      <c r="BJ34" s="170">
        <v>0.21305300484107687</v>
      </c>
      <c r="BK34" s="172">
        <v>0.23137274467859525</v>
      </c>
      <c r="BL34" s="206">
        <v>0.21777751737397572</v>
      </c>
      <c r="BM34" s="38"/>
      <c r="BN34" s="38"/>
      <c r="BO34" s="39"/>
      <c r="BP34" s="323"/>
      <c r="BQ34" s="308"/>
      <c r="BR34" s="329"/>
      <c r="BS34" s="40"/>
      <c r="BT34" s="38"/>
      <c r="BU34" s="39"/>
    </row>
    <row r="35" spans="1:73" ht="15" thickBot="1" x14ac:dyDescent="0.35">
      <c r="A35" s="14" t="s">
        <v>22</v>
      </c>
      <c r="B35" s="202">
        <v>7.4</v>
      </c>
      <c r="C35" s="203"/>
      <c r="D35" s="204">
        <v>7.4</v>
      </c>
      <c r="E35" s="202">
        <v>3.1</v>
      </c>
      <c r="F35" s="203"/>
      <c r="G35" s="204">
        <v>3.1</v>
      </c>
      <c r="H35" s="187">
        <v>0.42099999999999999</v>
      </c>
      <c r="I35" s="180"/>
      <c r="J35" s="181">
        <v>0.42099999999999999</v>
      </c>
      <c r="K35" s="114">
        <v>9.3000000000000007</v>
      </c>
      <c r="L35" s="115">
        <v>5.6</v>
      </c>
      <c r="M35" s="116">
        <v>14.9</v>
      </c>
      <c r="N35" s="114">
        <v>5</v>
      </c>
      <c r="O35" s="115">
        <v>3.9</v>
      </c>
      <c r="P35" s="116">
        <v>8.9</v>
      </c>
      <c r="Q35" s="63">
        <v>0.54300000000000004</v>
      </c>
      <c r="R35" s="64">
        <v>0.69299999999999995</v>
      </c>
      <c r="S35" s="65">
        <v>0.6</v>
      </c>
      <c r="T35" s="202">
        <v>8.1</v>
      </c>
      <c r="U35" s="203">
        <v>4.5999999999999996</v>
      </c>
      <c r="V35" s="204">
        <v>12.7</v>
      </c>
      <c r="W35" s="202">
        <v>6.8</v>
      </c>
      <c r="X35" s="203">
        <v>3.6</v>
      </c>
      <c r="Y35" s="204">
        <v>10.5</v>
      </c>
      <c r="Z35" s="187">
        <v>0.84599999999999997</v>
      </c>
      <c r="AA35" s="180">
        <v>0.79300000000000004</v>
      </c>
      <c r="AB35" s="181">
        <v>0.82699999999999996</v>
      </c>
      <c r="AC35" s="114">
        <v>7.1</v>
      </c>
      <c r="AD35" s="115"/>
      <c r="AE35" s="116">
        <v>7.1</v>
      </c>
      <c r="AF35" s="114">
        <v>4.0999999999999996</v>
      </c>
      <c r="AG35" s="115"/>
      <c r="AH35" s="116">
        <v>4.0999999999999996</v>
      </c>
      <c r="AI35" s="63">
        <v>0.58599999999999997</v>
      </c>
      <c r="AJ35" s="64"/>
      <c r="AK35" s="65">
        <v>0.58599999999999997</v>
      </c>
      <c r="AL35" s="202">
        <v>21.1</v>
      </c>
      <c r="AM35" s="203">
        <v>14.4</v>
      </c>
      <c r="AN35" s="204">
        <v>35.6</v>
      </c>
      <c r="AO35" s="202">
        <v>13.6</v>
      </c>
      <c r="AP35" s="203">
        <v>9.5</v>
      </c>
      <c r="AQ35" s="204">
        <v>23.1</v>
      </c>
      <c r="AR35" s="187">
        <v>0.64200000000000002</v>
      </c>
      <c r="AS35" s="180">
        <v>0.65800000000000003</v>
      </c>
      <c r="AT35" s="181">
        <v>0.64800000000000002</v>
      </c>
      <c r="AU35" s="104">
        <v>33.200000000000003</v>
      </c>
      <c r="AV35" s="105">
        <v>2.9</v>
      </c>
      <c r="AW35" s="106">
        <v>36.1</v>
      </c>
      <c r="AX35" s="104">
        <v>23</v>
      </c>
      <c r="AY35" s="113"/>
      <c r="AZ35" s="108">
        <v>23</v>
      </c>
      <c r="BA35" s="57">
        <v>0.69346264970070248</v>
      </c>
      <c r="BB35" s="58">
        <v>0</v>
      </c>
      <c r="BC35" s="59">
        <v>0.63688990390038058</v>
      </c>
      <c r="BD35" s="176">
        <v>16.600000000000001</v>
      </c>
      <c r="BE35" s="177"/>
      <c r="BF35" s="178">
        <v>16.600000000000001</v>
      </c>
      <c r="BG35" s="176">
        <v>13.9</v>
      </c>
      <c r="BH35" s="177"/>
      <c r="BI35" s="178">
        <v>13.9</v>
      </c>
      <c r="BJ35" s="187">
        <v>0.83268275473386655</v>
      </c>
      <c r="BK35" s="181"/>
      <c r="BL35" s="352">
        <v>0.83268275473386655</v>
      </c>
      <c r="BM35" s="120">
        <v>11.3</v>
      </c>
      <c r="BN35" s="120">
        <v>5.7</v>
      </c>
      <c r="BO35" s="119">
        <v>17</v>
      </c>
      <c r="BP35" s="325">
        <v>9.3000000000000007</v>
      </c>
      <c r="BQ35" s="120">
        <v>4.4000000000000004</v>
      </c>
      <c r="BR35" s="119">
        <v>13.7</v>
      </c>
      <c r="BS35" s="57">
        <v>0.82545823194701828</v>
      </c>
      <c r="BT35" s="58">
        <v>0.77703738648425524</v>
      </c>
      <c r="BU35" s="59">
        <v>0.80918708878396162</v>
      </c>
    </row>
    <row r="36" spans="1:73" ht="15" thickTop="1" x14ac:dyDescent="0.3">
      <c r="A36" s="54" t="s">
        <v>23</v>
      </c>
      <c r="B36" s="226"/>
      <c r="C36" s="227"/>
      <c r="D36" s="228"/>
      <c r="E36" s="226"/>
      <c r="F36" s="227"/>
      <c r="G36" s="228"/>
      <c r="H36" s="183"/>
      <c r="I36" s="184"/>
      <c r="J36" s="186"/>
      <c r="K36" s="138"/>
      <c r="L36" s="139"/>
      <c r="M36" s="140"/>
      <c r="N36" s="138"/>
      <c r="O36" s="139"/>
      <c r="P36" s="140"/>
      <c r="Q36" s="24"/>
      <c r="R36" s="22"/>
      <c r="S36" s="23"/>
      <c r="T36" s="226"/>
      <c r="U36" s="227"/>
      <c r="V36" s="228"/>
      <c r="W36" s="226"/>
      <c r="X36" s="227"/>
      <c r="Y36" s="228"/>
      <c r="Z36" s="183"/>
      <c r="AA36" s="184"/>
      <c r="AB36" s="186"/>
      <c r="AC36" s="138"/>
      <c r="AD36" s="139"/>
      <c r="AE36" s="140"/>
      <c r="AF36" s="138"/>
      <c r="AG36" s="139"/>
      <c r="AH36" s="140"/>
      <c r="AI36" s="24"/>
      <c r="AJ36" s="22"/>
      <c r="AK36" s="23"/>
      <c r="AL36" s="195"/>
      <c r="AM36" s="196"/>
      <c r="AN36" s="197">
        <v>2.1</v>
      </c>
      <c r="AO36" s="195"/>
      <c r="AP36" s="196"/>
      <c r="AQ36" s="197"/>
      <c r="AR36" s="195"/>
      <c r="AS36" s="196"/>
      <c r="AT36" s="197"/>
      <c r="AU36" s="141"/>
      <c r="AV36" s="142"/>
      <c r="AW36" s="143"/>
      <c r="AX36" s="141"/>
      <c r="AY36" s="144"/>
      <c r="AZ36" s="142"/>
      <c r="BA36" s="145"/>
      <c r="BB36" s="146"/>
      <c r="BC36" s="147"/>
      <c r="BD36" s="161"/>
      <c r="BE36" s="162"/>
      <c r="BF36" s="182"/>
      <c r="BG36" s="161"/>
      <c r="BH36" s="162"/>
      <c r="BI36" s="182"/>
      <c r="BJ36" s="188"/>
      <c r="BK36" s="190"/>
      <c r="BL36" s="355"/>
      <c r="BM36" s="321"/>
      <c r="BN36" s="321"/>
      <c r="BO36" s="327"/>
      <c r="BP36" s="322"/>
      <c r="BQ36" s="321"/>
      <c r="BR36" s="327"/>
      <c r="BS36" s="322"/>
      <c r="BT36" s="321"/>
      <c r="BU36" s="327"/>
    </row>
    <row r="37" spans="1:73" ht="15" thickBot="1" x14ac:dyDescent="0.35">
      <c r="A37" s="14" t="s">
        <v>2</v>
      </c>
      <c r="B37" s="229"/>
      <c r="C37" s="230"/>
      <c r="D37" s="231"/>
      <c r="E37" s="229"/>
      <c r="F37" s="230"/>
      <c r="G37" s="231"/>
      <c r="H37" s="232"/>
      <c r="I37" s="159"/>
      <c r="J37" s="160"/>
      <c r="K37" s="148"/>
      <c r="L37" s="149"/>
      <c r="M37" s="150"/>
      <c r="N37" s="148"/>
      <c r="O37" s="149"/>
      <c r="P37" s="150"/>
      <c r="Q37" s="56"/>
      <c r="R37" s="16"/>
      <c r="S37" s="17"/>
      <c r="T37" s="229"/>
      <c r="U37" s="230"/>
      <c r="V37" s="231"/>
      <c r="W37" s="229"/>
      <c r="X37" s="230"/>
      <c r="Y37" s="231"/>
      <c r="Z37" s="232"/>
      <c r="AA37" s="159"/>
      <c r="AB37" s="160"/>
      <c r="AC37" s="148"/>
      <c r="AD37" s="149"/>
      <c r="AE37" s="150"/>
      <c r="AF37" s="148"/>
      <c r="AG37" s="149"/>
      <c r="AH37" s="150"/>
      <c r="AI37" s="56"/>
      <c r="AJ37" s="16"/>
      <c r="AK37" s="17"/>
      <c r="AL37" s="202"/>
      <c r="AM37" s="203"/>
      <c r="AN37" s="204">
        <v>1.2</v>
      </c>
      <c r="AO37" s="202"/>
      <c r="AP37" s="203"/>
      <c r="AQ37" s="204">
        <v>0.4</v>
      </c>
      <c r="AR37" s="202"/>
      <c r="AS37" s="203"/>
      <c r="AT37" s="181">
        <v>0.21</v>
      </c>
      <c r="AU37" s="151"/>
      <c r="AV37" s="152"/>
      <c r="AW37" s="153"/>
      <c r="AX37" s="151"/>
      <c r="AY37" s="154"/>
      <c r="AZ37" s="155"/>
      <c r="BA37" s="156"/>
      <c r="BB37" s="157"/>
      <c r="BC37" s="158"/>
      <c r="BD37" s="176"/>
      <c r="BE37" s="177"/>
      <c r="BF37" s="178"/>
      <c r="BG37" s="176"/>
      <c r="BH37" s="177"/>
      <c r="BI37" s="178"/>
      <c r="BJ37" s="191"/>
      <c r="BK37" s="193"/>
      <c r="BL37" s="356"/>
      <c r="BM37" s="320"/>
      <c r="BN37" s="320"/>
      <c r="BO37" s="328"/>
      <c r="BP37" s="324"/>
      <c r="BQ37" s="320"/>
      <c r="BR37" s="328"/>
      <c r="BS37" s="324"/>
      <c r="BT37" s="320"/>
      <c r="BU37" s="328"/>
    </row>
    <row r="38" spans="1:73" ht="15" thickTop="1" x14ac:dyDescent="0.3">
      <c r="D38" s="7"/>
      <c r="G38" s="7"/>
      <c r="M38" s="7"/>
      <c r="N38" s="7"/>
      <c r="O38" s="7"/>
      <c r="P38" s="7"/>
      <c r="Q38" s="7"/>
      <c r="R38" s="7"/>
      <c r="S38" s="7"/>
      <c r="V38" s="7"/>
      <c r="W38" s="7"/>
      <c r="X38" s="7"/>
      <c r="Y38" s="7"/>
      <c r="Z38" s="7"/>
      <c r="AA38" s="7"/>
      <c r="AB38" s="7"/>
      <c r="AE38" s="7"/>
      <c r="AF38" s="7"/>
      <c r="AG38" s="7"/>
      <c r="AH38" s="7"/>
      <c r="AI38" s="7"/>
      <c r="AJ38" s="7"/>
      <c r="AK38" s="7"/>
      <c r="AN38" s="7"/>
      <c r="AO38" s="7"/>
      <c r="AP38" s="7"/>
      <c r="AQ38" s="7"/>
      <c r="AR38" s="7"/>
      <c r="AS38" s="7"/>
      <c r="AT38" s="7"/>
      <c r="AU38" s="10"/>
      <c r="AV38" s="10"/>
      <c r="AW38" s="10"/>
      <c r="AX38" s="10"/>
      <c r="AY38" s="10"/>
      <c r="AZ38" s="10"/>
      <c r="BA38" s="10"/>
      <c r="BB38" s="10"/>
      <c r="BC38" s="10"/>
    </row>
    <row r="39" spans="1:73" x14ac:dyDescent="0.3">
      <c r="D39" s="7"/>
      <c r="G39" s="7"/>
      <c r="M39" s="7"/>
      <c r="N39" s="7"/>
      <c r="O39" s="7"/>
      <c r="P39" s="7"/>
      <c r="Q39" s="7"/>
      <c r="R39" s="7"/>
      <c r="S39" s="7"/>
      <c r="V39" s="7"/>
      <c r="W39" s="7"/>
      <c r="X39" s="7"/>
      <c r="Y39" s="7"/>
      <c r="Z39" s="7"/>
      <c r="AA39" s="7"/>
      <c r="AB39" s="7"/>
      <c r="AE39" s="7"/>
      <c r="AF39" s="7"/>
      <c r="AG39" s="7"/>
      <c r="AH39" s="7"/>
      <c r="AI39" s="7"/>
      <c r="AJ39" s="7"/>
      <c r="AK39" s="7"/>
      <c r="AN39" s="7"/>
      <c r="AO39" s="7"/>
      <c r="AP39" s="7"/>
      <c r="AQ39" s="7"/>
      <c r="AR39" s="7"/>
      <c r="AS39" s="7"/>
      <c r="AT39" s="7"/>
    </row>
    <row r="40" spans="1:73" x14ac:dyDescent="0.3">
      <c r="D40" s="7"/>
      <c r="G40" s="7"/>
      <c r="M40" s="7"/>
      <c r="N40" s="7"/>
      <c r="O40" s="7"/>
      <c r="P40" s="7"/>
      <c r="Q40" s="7"/>
      <c r="R40" s="7"/>
      <c r="S40" s="7"/>
      <c r="V40" s="7"/>
      <c r="W40" s="7"/>
      <c r="X40" s="7"/>
      <c r="Y40" s="7"/>
      <c r="Z40" s="7"/>
      <c r="AA40" s="7"/>
      <c r="AB40" s="7"/>
      <c r="AE40" s="7"/>
      <c r="AF40" s="7"/>
      <c r="AG40" s="7"/>
      <c r="AH40" s="7"/>
      <c r="AI40" s="7"/>
      <c r="AJ40" s="7"/>
      <c r="AK40" s="7"/>
      <c r="AN40" s="7"/>
      <c r="AO40" s="7"/>
      <c r="AP40" s="7"/>
      <c r="AQ40" s="7"/>
      <c r="AR40" s="7"/>
      <c r="AS40" s="7"/>
      <c r="AT40" s="7"/>
    </row>
    <row r="41" spans="1:73" x14ac:dyDescent="0.3">
      <c r="D41" s="7"/>
      <c r="G41" s="7"/>
      <c r="M41" s="7"/>
      <c r="N41" s="7"/>
      <c r="O41" s="7"/>
      <c r="P41" s="7"/>
      <c r="Q41" s="7"/>
      <c r="R41" s="7"/>
      <c r="S41" s="7"/>
      <c r="V41" s="7"/>
      <c r="W41" s="7"/>
      <c r="X41" s="7"/>
      <c r="Y41" s="7"/>
      <c r="Z41" s="7"/>
      <c r="AA41" s="7"/>
      <c r="AB41" s="7"/>
      <c r="AE41" s="7"/>
      <c r="AF41" s="7"/>
      <c r="AG41" s="7"/>
      <c r="AH41" s="7"/>
      <c r="AI41" s="7"/>
      <c r="AJ41" s="7"/>
      <c r="AK41" s="7"/>
      <c r="AN41" s="7"/>
      <c r="AO41" s="7"/>
      <c r="AP41" s="7"/>
      <c r="AQ41" s="7"/>
      <c r="AR41" s="7"/>
      <c r="AS41" s="7"/>
      <c r="AT41" s="7"/>
    </row>
    <row r="42" spans="1:73" x14ac:dyDescent="0.3">
      <c r="D42" s="7"/>
      <c r="G42" s="7"/>
      <c r="M42" s="7"/>
      <c r="N42" s="7"/>
      <c r="O42" s="7"/>
      <c r="P42" s="7"/>
      <c r="Q42" s="7"/>
      <c r="R42" s="7"/>
      <c r="S42" s="7"/>
      <c r="V42" s="7"/>
      <c r="W42" s="7"/>
      <c r="X42" s="7"/>
      <c r="Y42" s="7"/>
      <c r="Z42" s="7"/>
      <c r="AA42" s="7"/>
      <c r="AB42" s="7"/>
      <c r="AE42" s="7"/>
      <c r="AF42" s="7"/>
      <c r="AG42" s="7"/>
      <c r="AH42" s="7"/>
      <c r="AI42" s="7"/>
      <c r="AJ42" s="7"/>
      <c r="AK42" s="7"/>
      <c r="AN42" s="7"/>
      <c r="AO42" s="7"/>
      <c r="AP42" s="7"/>
      <c r="AQ42" s="7"/>
      <c r="AR42" s="7"/>
      <c r="AS42" s="7"/>
      <c r="AT42" s="7"/>
    </row>
    <row r="43" spans="1:73" x14ac:dyDescent="0.3">
      <c r="D43" s="7"/>
      <c r="G43" s="7"/>
      <c r="M43" s="7"/>
      <c r="N43" s="7"/>
      <c r="O43" s="7"/>
      <c r="P43" s="7"/>
      <c r="Q43" s="7"/>
      <c r="R43" s="7"/>
      <c r="S43" s="7"/>
      <c r="V43" s="7"/>
      <c r="W43" s="7"/>
      <c r="X43" s="7"/>
      <c r="Y43" s="7"/>
      <c r="Z43" s="7"/>
      <c r="AA43" s="7"/>
      <c r="AB43" s="7"/>
      <c r="AE43" s="7"/>
      <c r="AF43" s="7"/>
      <c r="AG43" s="7"/>
      <c r="AH43" s="7"/>
      <c r="AI43" s="7"/>
      <c r="AJ43" s="7"/>
      <c r="AK43" s="7"/>
      <c r="AN43" s="7"/>
      <c r="AO43" s="7"/>
      <c r="AP43" s="7"/>
      <c r="AQ43" s="7"/>
      <c r="AR43" s="7"/>
      <c r="AS43" s="7"/>
      <c r="AT43" s="7"/>
    </row>
    <row r="44" spans="1:73" x14ac:dyDescent="0.3">
      <c r="D44" s="7"/>
      <c r="G44" s="7"/>
      <c r="M44" s="7"/>
      <c r="N44" s="7"/>
      <c r="O44" s="7"/>
      <c r="P44" s="7"/>
      <c r="Q44" s="7"/>
      <c r="R44" s="7"/>
      <c r="S44" s="7"/>
      <c r="V44" s="7"/>
      <c r="W44" s="7"/>
      <c r="X44" s="7"/>
      <c r="Y44" s="7"/>
      <c r="Z44" s="7"/>
      <c r="AA44" s="7"/>
      <c r="AB44" s="7"/>
      <c r="AE44" s="7"/>
      <c r="AF44" s="7"/>
      <c r="AG44" s="7"/>
      <c r="AH44" s="7"/>
      <c r="AI44" s="7"/>
      <c r="AJ44" s="7"/>
      <c r="AK44" s="7"/>
      <c r="AN44" s="7"/>
      <c r="AO44" s="7"/>
      <c r="AP44" s="7"/>
      <c r="AQ44" s="7"/>
      <c r="AR44" s="7"/>
      <c r="AS44" s="7"/>
      <c r="AT44" s="7"/>
    </row>
    <row r="45" spans="1:73" x14ac:dyDescent="0.3">
      <c r="D45" s="7"/>
      <c r="G45" s="7"/>
      <c r="M45" s="7"/>
      <c r="N45" s="7"/>
      <c r="O45" s="7"/>
      <c r="P45" s="7"/>
      <c r="Q45" s="7"/>
      <c r="R45" s="7"/>
      <c r="S45" s="7"/>
      <c r="V45" s="7"/>
      <c r="W45" s="7"/>
      <c r="X45" s="7"/>
      <c r="Y45" s="7"/>
      <c r="Z45" s="7"/>
      <c r="AA45" s="7"/>
      <c r="AB45" s="7"/>
      <c r="AE45" s="7"/>
      <c r="AF45" s="7"/>
      <c r="AG45" s="7"/>
      <c r="AH45" s="7"/>
      <c r="AI45" s="7"/>
      <c r="AJ45" s="7"/>
      <c r="AK45" s="7"/>
      <c r="AN45" s="7"/>
      <c r="AO45" s="7"/>
      <c r="AP45" s="7"/>
      <c r="AQ45" s="7"/>
      <c r="AR45" s="7"/>
      <c r="AS45" s="7"/>
      <c r="AT45" s="7"/>
    </row>
    <row r="46" spans="1:73" x14ac:dyDescent="0.3">
      <c r="D46" s="7"/>
      <c r="G46" s="7"/>
      <c r="M46" s="7"/>
      <c r="N46" s="7"/>
      <c r="O46" s="7"/>
      <c r="P46" s="7"/>
      <c r="Q46" s="7"/>
      <c r="R46" s="7"/>
      <c r="S46" s="7"/>
      <c r="V46" s="7"/>
      <c r="W46" s="7"/>
      <c r="X46" s="7"/>
      <c r="Y46" s="7"/>
      <c r="Z46" s="7"/>
      <c r="AA46" s="7"/>
      <c r="AB46" s="7"/>
      <c r="AE46" s="7"/>
      <c r="AF46" s="7"/>
      <c r="AG46" s="7"/>
      <c r="AH46" s="7"/>
      <c r="AI46" s="7"/>
      <c r="AJ46" s="7"/>
      <c r="AK46" s="7"/>
      <c r="AN46" s="7"/>
      <c r="AO46" s="7"/>
      <c r="AP46" s="7"/>
      <c r="AQ46" s="7"/>
      <c r="AR46" s="7"/>
      <c r="AS46" s="7"/>
      <c r="AT46" s="7"/>
    </row>
    <row r="47" spans="1:73" x14ac:dyDescent="0.3">
      <c r="D47" s="7"/>
      <c r="G47" s="7"/>
      <c r="M47" s="7"/>
      <c r="N47" s="7"/>
      <c r="O47" s="7"/>
      <c r="P47" s="7"/>
      <c r="Q47" s="7"/>
      <c r="R47" s="7"/>
      <c r="S47" s="7"/>
      <c r="V47" s="7"/>
      <c r="W47" s="7"/>
      <c r="X47" s="7"/>
      <c r="Y47" s="7"/>
      <c r="Z47" s="7"/>
      <c r="AA47" s="7"/>
      <c r="AB47" s="7"/>
      <c r="AE47" s="7"/>
      <c r="AF47" s="7"/>
      <c r="AG47" s="7"/>
      <c r="AH47" s="7"/>
      <c r="AI47" s="7"/>
      <c r="AJ47" s="7"/>
      <c r="AK47" s="7"/>
      <c r="AN47" s="7"/>
      <c r="AO47" s="7"/>
      <c r="AP47" s="7"/>
      <c r="AQ47" s="7"/>
      <c r="AR47" s="7"/>
      <c r="AS47" s="7"/>
      <c r="AT47" s="7"/>
    </row>
    <row r="48" spans="1:73" x14ac:dyDescent="0.3">
      <c r="D48" s="7"/>
      <c r="G48" s="7"/>
      <c r="M48" s="7"/>
      <c r="N48" s="7"/>
      <c r="O48" s="7"/>
      <c r="P48" s="7"/>
      <c r="Q48" s="7"/>
      <c r="R48" s="7"/>
      <c r="S48" s="7"/>
      <c r="V48" s="7"/>
      <c r="W48" s="7"/>
      <c r="X48" s="7"/>
      <c r="Y48" s="7"/>
      <c r="Z48" s="7"/>
      <c r="AA48" s="7"/>
      <c r="AB48" s="7"/>
      <c r="AE48" s="7"/>
      <c r="AF48" s="7"/>
      <c r="AG48" s="7"/>
      <c r="AH48" s="7"/>
      <c r="AI48" s="7"/>
      <c r="AJ48" s="7"/>
      <c r="AK48" s="7"/>
      <c r="AN48" s="7"/>
      <c r="AO48" s="7"/>
      <c r="AP48" s="7"/>
      <c r="AQ48" s="7"/>
      <c r="AR48" s="7"/>
      <c r="AS48" s="7"/>
      <c r="AT48" s="7"/>
    </row>
    <row r="49" spans="4:46" x14ac:dyDescent="0.3">
      <c r="D49" s="7"/>
      <c r="G49" s="7"/>
      <c r="M49" s="7"/>
      <c r="N49" s="7"/>
      <c r="O49" s="7"/>
      <c r="P49" s="7"/>
      <c r="Q49" s="7"/>
      <c r="R49" s="7"/>
      <c r="S49" s="7"/>
      <c r="V49" s="7"/>
      <c r="W49" s="7"/>
      <c r="X49" s="7"/>
      <c r="Y49" s="7"/>
      <c r="Z49" s="7"/>
      <c r="AA49" s="7"/>
      <c r="AB49" s="7"/>
      <c r="AE49" s="7"/>
      <c r="AF49" s="7"/>
      <c r="AG49" s="7"/>
      <c r="AH49" s="7"/>
      <c r="AI49" s="7"/>
      <c r="AJ49" s="7"/>
      <c r="AK49" s="7"/>
      <c r="AN49" s="7"/>
      <c r="AO49" s="7"/>
      <c r="AP49" s="7"/>
      <c r="AQ49" s="7"/>
      <c r="AR49" s="7"/>
      <c r="AS49" s="7"/>
      <c r="AT49" s="7"/>
    </row>
    <row r="50" spans="4:46" x14ac:dyDescent="0.3">
      <c r="D50" s="7"/>
      <c r="G50" s="7"/>
      <c r="M50" s="7"/>
      <c r="N50" s="7"/>
      <c r="O50" s="7"/>
      <c r="P50" s="7"/>
      <c r="Q50" s="7"/>
      <c r="R50" s="7"/>
      <c r="S50" s="7"/>
      <c r="V50" s="7"/>
      <c r="W50" s="7"/>
      <c r="X50" s="7"/>
      <c r="Y50" s="7"/>
      <c r="Z50" s="7"/>
      <c r="AA50" s="7"/>
      <c r="AB50" s="7"/>
      <c r="AE50" s="7"/>
      <c r="AF50" s="7"/>
      <c r="AG50" s="7"/>
      <c r="AH50" s="7"/>
      <c r="AI50" s="7"/>
      <c r="AJ50" s="7"/>
      <c r="AK50" s="7"/>
      <c r="AN50" s="7"/>
      <c r="AO50" s="7"/>
      <c r="AP50" s="7"/>
      <c r="AQ50" s="7"/>
      <c r="AR50" s="7"/>
      <c r="AS50" s="7"/>
      <c r="AT50" s="7"/>
    </row>
    <row r="51" spans="4:46" x14ac:dyDescent="0.3">
      <c r="D51" s="7"/>
      <c r="G51" s="7"/>
      <c r="M51" s="7"/>
      <c r="N51" s="7"/>
      <c r="O51" s="7"/>
      <c r="P51" s="7"/>
      <c r="Q51" s="7"/>
      <c r="R51" s="7"/>
      <c r="S51" s="7"/>
      <c r="V51" s="7"/>
      <c r="W51" s="7"/>
      <c r="X51" s="7"/>
      <c r="Y51" s="7"/>
      <c r="Z51" s="7"/>
      <c r="AA51" s="7"/>
      <c r="AB51" s="7"/>
      <c r="AE51" s="7"/>
      <c r="AF51" s="7"/>
      <c r="AG51" s="7"/>
      <c r="AH51" s="7"/>
      <c r="AI51" s="7"/>
      <c r="AJ51" s="7"/>
      <c r="AK51" s="7"/>
      <c r="AN51" s="7"/>
      <c r="AO51" s="7"/>
      <c r="AP51" s="7"/>
      <c r="AQ51" s="7"/>
      <c r="AR51" s="7"/>
      <c r="AS51" s="7"/>
      <c r="AT51" s="7"/>
    </row>
    <row r="52" spans="4:46" x14ac:dyDescent="0.3">
      <c r="D52" s="7"/>
      <c r="G52" s="7"/>
      <c r="M52" s="7"/>
      <c r="N52" s="7"/>
      <c r="O52" s="7"/>
      <c r="P52" s="7"/>
      <c r="Q52" s="7"/>
      <c r="R52" s="7"/>
      <c r="S52" s="7"/>
      <c r="V52" s="7"/>
      <c r="W52" s="7"/>
      <c r="X52" s="7"/>
      <c r="Y52" s="7"/>
      <c r="Z52" s="7"/>
      <c r="AA52" s="7"/>
      <c r="AB52" s="7"/>
      <c r="AE52" s="7"/>
      <c r="AF52" s="7"/>
      <c r="AG52" s="7"/>
      <c r="AH52" s="7"/>
      <c r="AI52" s="7"/>
      <c r="AJ52" s="7"/>
      <c r="AK52" s="7"/>
      <c r="AN52" s="7"/>
      <c r="AO52" s="7"/>
      <c r="AP52" s="7"/>
      <c r="AQ52" s="7"/>
      <c r="AR52" s="7"/>
      <c r="AS52" s="7"/>
      <c r="AT52" s="7"/>
    </row>
    <row r="53" spans="4:46" x14ac:dyDescent="0.3">
      <c r="D53" s="7"/>
      <c r="G53" s="7"/>
      <c r="M53" s="7"/>
      <c r="N53" s="7"/>
      <c r="O53" s="7"/>
      <c r="P53" s="7"/>
      <c r="Q53" s="7"/>
      <c r="R53" s="7"/>
      <c r="S53" s="7"/>
      <c r="V53" s="7"/>
      <c r="W53" s="7"/>
      <c r="X53" s="7"/>
      <c r="Y53" s="7"/>
      <c r="Z53" s="7"/>
      <c r="AA53" s="7"/>
      <c r="AB53" s="7"/>
      <c r="AE53" s="7"/>
      <c r="AF53" s="7"/>
      <c r="AG53" s="7"/>
      <c r="AH53" s="7"/>
      <c r="AI53" s="7"/>
      <c r="AJ53" s="7"/>
      <c r="AK53" s="7"/>
      <c r="AN53" s="7"/>
      <c r="AO53" s="7"/>
      <c r="AP53" s="7"/>
      <c r="AQ53" s="7"/>
      <c r="AR53" s="7"/>
      <c r="AS53" s="7"/>
      <c r="AT53" s="7"/>
    </row>
    <row r="54" spans="4:46" x14ac:dyDescent="0.3">
      <c r="D54" s="7"/>
      <c r="G54" s="7"/>
      <c r="M54" s="7"/>
      <c r="N54" s="7"/>
      <c r="O54" s="7"/>
      <c r="P54" s="7"/>
      <c r="Q54" s="7"/>
      <c r="R54" s="7"/>
      <c r="S54" s="7"/>
      <c r="V54" s="7"/>
      <c r="W54" s="7"/>
      <c r="X54" s="7"/>
      <c r="Y54" s="7"/>
      <c r="Z54" s="7"/>
      <c r="AA54" s="7"/>
      <c r="AB54" s="7"/>
      <c r="AE54" s="7"/>
      <c r="AF54" s="7"/>
      <c r="AG54" s="7"/>
      <c r="AH54" s="7"/>
      <c r="AI54" s="7"/>
      <c r="AJ54" s="7"/>
      <c r="AK54" s="7"/>
      <c r="AN54" s="7"/>
      <c r="AO54" s="7"/>
      <c r="AP54" s="7"/>
      <c r="AQ54" s="7"/>
      <c r="AR54" s="7"/>
      <c r="AS54" s="7"/>
      <c r="AT54" s="7"/>
    </row>
    <row r="55" spans="4:46" x14ac:dyDescent="0.3">
      <c r="D55" s="7"/>
      <c r="G55" s="7"/>
      <c r="M55" s="7"/>
      <c r="N55" s="7"/>
      <c r="O55" s="7"/>
      <c r="P55" s="7"/>
      <c r="Q55" s="7"/>
      <c r="R55" s="7"/>
      <c r="S55" s="7"/>
      <c r="V55" s="7"/>
      <c r="W55" s="7"/>
      <c r="X55" s="7"/>
      <c r="Y55" s="7"/>
      <c r="Z55" s="7"/>
      <c r="AA55" s="7"/>
      <c r="AB55" s="7"/>
      <c r="AE55" s="7"/>
      <c r="AF55" s="7"/>
      <c r="AG55" s="7"/>
      <c r="AH55" s="7"/>
      <c r="AI55" s="7"/>
      <c r="AJ55" s="7"/>
      <c r="AK55" s="7"/>
      <c r="AN55" s="7"/>
      <c r="AO55" s="7"/>
      <c r="AP55" s="7"/>
      <c r="AQ55" s="7"/>
      <c r="AR55" s="7"/>
      <c r="AS55" s="7"/>
      <c r="AT55" s="7"/>
    </row>
    <row r="56" spans="4:46" x14ac:dyDescent="0.3">
      <c r="D56" s="7"/>
      <c r="G56" s="7"/>
      <c r="M56" s="7"/>
      <c r="N56" s="7"/>
      <c r="O56" s="7"/>
      <c r="P56" s="7"/>
      <c r="Q56" s="7"/>
      <c r="R56" s="7"/>
      <c r="S56" s="7"/>
      <c r="V56" s="7"/>
      <c r="W56" s="7"/>
      <c r="X56" s="7"/>
      <c r="Y56" s="7"/>
      <c r="Z56" s="7"/>
      <c r="AA56" s="7"/>
      <c r="AB56" s="7"/>
      <c r="AE56" s="7"/>
      <c r="AF56" s="7"/>
      <c r="AG56" s="7"/>
      <c r="AH56" s="7"/>
      <c r="AI56" s="7"/>
      <c r="AJ56" s="7"/>
      <c r="AK56" s="7"/>
      <c r="AN56" s="7"/>
      <c r="AO56" s="7"/>
      <c r="AP56" s="7"/>
      <c r="AQ56" s="7"/>
      <c r="AR56" s="7"/>
      <c r="AS56" s="7"/>
      <c r="AT56" s="7"/>
    </row>
    <row r="57" spans="4:46" x14ac:dyDescent="0.3">
      <c r="D57" s="7"/>
      <c r="G57" s="7"/>
      <c r="M57" s="7"/>
      <c r="N57" s="7"/>
      <c r="O57" s="7"/>
      <c r="P57" s="7"/>
      <c r="Q57" s="7"/>
      <c r="R57" s="7"/>
      <c r="S57" s="7"/>
      <c r="V57" s="7"/>
      <c r="W57" s="7"/>
      <c r="X57" s="7"/>
      <c r="Y57" s="7"/>
      <c r="Z57" s="7"/>
      <c r="AA57" s="7"/>
      <c r="AB57" s="7"/>
      <c r="AE57" s="7"/>
      <c r="AF57" s="7"/>
      <c r="AG57" s="7"/>
      <c r="AH57" s="7"/>
      <c r="AI57" s="7"/>
      <c r="AJ57" s="7"/>
      <c r="AK57" s="7"/>
      <c r="AN57" s="7"/>
      <c r="AO57" s="7"/>
      <c r="AP57" s="7"/>
      <c r="AQ57" s="7"/>
      <c r="AR57" s="7"/>
      <c r="AS57" s="7"/>
      <c r="AT57" s="7"/>
    </row>
    <row r="58" spans="4:46" x14ac:dyDescent="0.3">
      <c r="D58" s="7"/>
      <c r="G58" s="7"/>
      <c r="M58" s="7"/>
      <c r="N58" s="7"/>
      <c r="O58" s="7"/>
      <c r="P58" s="7"/>
      <c r="Q58" s="7"/>
      <c r="R58" s="7"/>
      <c r="S58" s="7"/>
      <c r="V58" s="7"/>
      <c r="W58" s="7"/>
      <c r="X58" s="7"/>
      <c r="Y58" s="7"/>
      <c r="Z58" s="7"/>
      <c r="AA58" s="7"/>
      <c r="AB58" s="7"/>
      <c r="AE58" s="7"/>
      <c r="AF58" s="7"/>
      <c r="AG58" s="7"/>
      <c r="AH58" s="7"/>
      <c r="AI58" s="7"/>
      <c r="AJ58" s="7"/>
      <c r="AK58" s="7"/>
      <c r="AN58" s="7"/>
      <c r="AO58" s="7"/>
      <c r="AP58" s="7"/>
      <c r="AQ58" s="7"/>
      <c r="AR58" s="7"/>
      <c r="AS58" s="7"/>
      <c r="AT58" s="7"/>
    </row>
    <row r="59" spans="4:46" x14ac:dyDescent="0.3">
      <c r="AN59" s="7"/>
      <c r="AO59" s="7"/>
      <c r="AP59" s="7"/>
      <c r="AQ59" s="7"/>
      <c r="AR59" s="7"/>
      <c r="AS59" s="7"/>
      <c r="AT59" s="7"/>
    </row>
    <row r="60" spans="4:46" x14ac:dyDescent="0.3">
      <c r="AN60" s="7"/>
      <c r="AO60" s="7"/>
      <c r="AP60" s="7"/>
      <c r="AQ60" s="7"/>
      <c r="AR60" s="7"/>
      <c r="AS60" s="7"/>
      <c r="AT60" s="7"/>
    </row>
  </sheetData>
  <mergeCells count="32">
    <mergeCell ref="AR6:AT6"/>
    <mergeCell ref="AU6:AW6"/>
    <mergeCell ref="AX6:AZ6"/>
    <mergeCell ref="AC6:AE6"/>
    <mergeCell ref="AF6:AH6"/>
    <mergeCell ref="AI6:AK6"/>
    <mergeCell ref="AL6:AN6"/>
    <mergeCell ref="AO6:AQ6"/>
    <mergeCell ref="AU5:BC5"/>
    <mergeCell ref="BA6:BC6"/>
    <mergeCell ref="B5:J5"/>
    <mergeCell ref="K5:S5"/>
    <mergeCell ref="T5:AB5"/>
    <mergeCell ref="AC5:AK5"/>
    <mergeCell ref="AL5:AT5"/>
    <mergeCell ref="B6:D6"/>
    <mergeCell ref="E6:G6"/>
    <mergeCell ref="H6:J6"/>
    <mergeCell ref="K6:M6"/>
    <mergeCell ref="N6:P6"/>
    <mergeCell ref="Q6:S6"/>
    <mergeCell ref="T6:V6"/>
    <mergeCell ref="W6:Y6"/>
    <mergeCell ref="Z6:AB6"/>
    <mergeCell ref="BM6:BO6"/>
    <mergeCell ref="BP6:BR6"/>
    <mergeCell ref="BS6:BU6"/>
    <mergeCell ref="BM5:BU5"/>
    <mergeCell ref="BD6:BF6"/>
    <mergeCell ref="BG6:BI6"/>
    <mergeCell ref="BJ6:BL6"/>
    <mergeCell ref="BD5:BL5"/>
  </mergeCells>
  <conditionalFormatting sqref="AL30:AN31">
    <cfRule type="cellIs" dxfId="0" priority="3" operator="between">
      <formula>1E-29</formula>
      <formula>0.0999999999999999</formula>
    </cfRule>
  </conditionalFormatting>
  <pageMargins left="0.7" right="0.7" top="0.78740157499999996" bottom="0.78740157499999996"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F137F338DB07664CA76E75891840B300" ma:contentTypeVersion="5" ma:contentTypeDescription="Ein neues Dokument erstellen." ma:contentTypeScope="" ma:versionID="46508e675e2c33c0cdbdbc1af5a8f1f1">
  <xsd:schema xmlns:xsd="http://www.w3.org/2001/XMLSchema" xmlns:xs="http://www.w3.org/2001/XMLSchema" xmlns:p="http://schemas.microsoft.com/office/2006/metadata/properties" xmlns:ns1="http://schemas.microsoft.com/sharepoint/v3" targetNamespace="http://schemas.microsoft.com/office/2006/metadata/properties" ma:root="true" ma:fieldsID="0c26ad1a23ec3e9e4761892dfb3b82bf" ns1:_="">
    <xsd:import namespace="http://schemas.microsoft.com/sharepoint/v3"/>
    <xsd:element name="properties">
      <xsd:complexType>
        <xsd:sequence>
          <xsd:element name="documentManagement">
            <xsd:complexType>
              <xsd:all>
                <xsd:element ref="ns1:EmailSender" minOccurs="0"/>
                <xsd:element ref="ns1:EmailTo" minOccurs="0"/>
                <xsd:element ref="ns1:EmailCc" minOccurs="0"/>
                <xsd:element ref="ns1:EmailFrom" minOccurs="0"/>
                <xsd:element ref="ns1:EmailSubject"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EmailSender" ma:index="8" nillable="true" ma:displayName="E-Mail-Absender" ma:hidden="true" ma:internalName="EmailSender">
      <xsd:simpleType>
        <xsd:restriction base="dms:Note">
          <xsd:maxLength value="255"/>
        </xsd:restriction>
      </xsd:simpleType>
    </xsd:element>
    <xsd:element name="EmailTo" ma:index="9" nillable="true" ma:displayName="E-Mail an" ma:hidden="true" ma:internalName="EmailTo">
      <xsd:simpleType>
        <xsd:restriction base="dms:Note">
          <xsd:maxLength value="255"/>
        </xsd:restriction>
      </xsd:simpleType>
    </xsd:element>
    <xsd:element name="EmailCc" ma:index="10" nillable="true" ma:displayName="E-Mail Cc" ma:hidden="true" ma:internalName="EmailCc">
      <xsd:simpleType>
        <xsd:restriction base="dms:Note">
          <xsd:maxLength value="255"/>
        </xsd:restriction>
      </xsd:simpleType>
    </xsd:element>
    <xsd:element name="EmailFrom" ma:index="11" nillable="true" ma:displayName="E-Mail von" ma:hidden="true" ma:internalName="EmailFrom">
      <xsd:simpleType>
        <xsd:restriction base="dms:Text"/>
      </xsd:simpleType>
    </xsd:element>
    <xsd:element name="EmailSubject" ma:index="12" nillable="true" ma:displayName="E-Mail-Betreff" ma:hidden="true" ma:internalName="EmailSubject">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EmailTo xmlns="http://schemas.microsoft.com/sharepoint/v3" xsi:nil="true"/>
    <EmailSender xmlns="http://schemas.microsoft.com/sharepoint/v3" xsi:nil="true"/>
    <EmailFrom xmlns="http://schemas.microsoft.com/sharepoint/v3" xsi:nil="true"/>
    <EmailSubject xmlns="http://schemas.microsoft.com/sharepoint/v3" xsi:nil="true"/>
    <EmailCc xmlns="http://schemas.microsoft.com/sharepoint/v3" xsi:nil="true"/>
  </documentManagement>
</p:properties>
</file>

<file path=customXml/itemProps1.xml><?xml version="1.0" encoding="utf-8"?>
<ds:datastoreItem xmlns:ds="http://schemas.openxmlformats.org/officeDocument/2006/customXml" ds:itemID="{4A17C408-21A6-4BC3-AA80-D55A9CA0CAE9}">
  <ds:schemaRefs>
    <ds:schemaRef ds:uri="http://schemas.microsoft.com/sharepoint/v3/contenttype/forms"/>
  </ds:schemaRefs>
</ds:datastoreItem>
</file>

<file path=customXml/itemProps2.xml><?xml version="1.0" encoding="utf-8"?>
<ds:datastoreItem xmlns:ds="http://schemas.openxmlformats.org/officeDocument/2006/customXml" ds:itemID="{CDD26A55-29BF-41BD-A175-15A2115CF2F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143BDD8-1E1D-4150-BF56-9C02F2DA3986}">
  <ds:schemaRefs>
    <ds:schemaRef ds:uri="http://schemas.microsoft.com/office/2006/documentManagement/types"/>
    <ds:schemaRef ds:uri="http://schemas.microsoft.com/office/infopath/2007/PartnerControls"/>
    <ds:schemaRef ds:uri="http://purl.org/dc/terms/"/>
    <ds:schemaRef ds:uri="http://schemas.microsoft.com/sharepoint/v3"/>
    <ds:schemaRef ds:uri="http://purl.org/dc/elements/1.1/"/>
    <ds:schemaRef ds:uri="http://schemas.microsoft.com/office/2006/metadata/properties"/>
    <ds:schemaRef ds:uri="http://www.w3.org/XML/1998/namespace"/>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3</vt:i4>
      </vt:variant>
    </vt:vector>
  </HeadingPairs>
  <TitlesOfParts>
    <vt:vector size="3" baseType="lpstr">
      <vt:lpstr>Read Me</vt:lpstr>
      <vt:lpstr>Number of Applications</vt:lpstr>
      <vt:lpstr>Grant amounts EURO</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Sasa</dc:creator>
  <cp:lastModifiedBy>Ralph Reimann</cp:lastModifiedBy>
  <dcterms:created xsi:type="dcterms:W3CDTF">2013-10-22T13:26:13Z</dcterms:created>
  <dcterms:modified xsi:type="dcterms:W3CDTF">2017-09-05T12:36:23Z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0x010100F137F338DB07664CA76E75891840B300</vt:lpwstr>
  </property>
</Properties>
</file>